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0" yWindow="0" windowWidth="28065" windowHeight="14670" activeTab="8"/>
  </bookViews>
  <sheets>
    <sheet name="BGM" sheetId="1" r:id="rId1"/>
    <sheet name="过场动画配音" sheetId="2" r:id="rId2"/>
    <sheet name="主角音效" sheetId="3" r:id="rId3"/>
    <sheet name="怪物音效" sheetId="4" r:id="rId4"/>
    <sheet name="宠物音效" sheetId="5" r:id="rId5"/>
    <sheet name="NPC音效" sheetId="6" r:id="rId6"/>
    <sheet name="场景元件音效" sheetId="7" r:id="rId7"/>
    <sheet name="UI音效" sheetId="8" r:id="rId8"/>
    <sheet name="数量统计" sheetId="9" r:id="rId9"/>
  </sheets>
  <calcPr calcId="124519" iterate="1" concurrentCalc="0"/>
</workbook>
</file>

<file path=xl/calcChain.xml><?xml version="1.0" encoding="utf-8"?>
<calcChain xmlns="http://schemas.openxmlformats.org/spreadsheetml/2006/main">
  <c r="D34" i="4"/>
  <c r="D30"/>
  <c r="D29"/>
  <c r="D22"/>
  <c r="D21"/>
  <c r="D20"/>
  <c r="D14"/>
  <c r="D13"/>
  <c r="D12"/>
  <c r="D11"/>
  <c r="D10"/>
  <c r="D7"/>
  <c r="D62" i="3"/>
  <c r="D61"/>
  <c r="D60"/>
  <c r="D57"/>
  <c r="D56"/>
  <c r="D55"/>
  <c r="D52"/>
  <c r="D49"/>
  <c r="D47"/>
  <c r="D44"/>
  <c r="D43"/>
  <c r="D42"/>
  <c r="D39"/>
  <c r="D36"/>
  <c r="D33"/>
  <c r="D29"/>
  <c r="D26"/>
  <c r="D25"/>
  <c r="D24"/>
  <c r="D21"/>
  <c r="D18"/>
  <c r="D15"/>
  <c r="D10"/>
</calcChain>
</file>

<file path=xl/sharedStrings.xml><?xml version="1.0" encoding="utf-8"?>
<sst xmlns="http://schemas.openxmlformats.org/spreadsheetml/2006/main" count="387" uniqueCount="285">
  <si>
    <r>
      <rPr>
        <b/>
        <sz val="10.5"/>
        <color theme="1"/>
        <rFont val="宋体"/>
        <charset val="134"/>
      </rPr>
      <t>类型</t>
    </r>
  </si>
  <si>
    <r>
      <rPr>
        <b/>
        <sz val="10.5"/>
        <color theme="1"/>
        <rFont val="宋体"/>
        <charset val="134"/>
      </rPr>
      <t>时长</t>
    </r>
  </si>
  <si>
    <r>
      <rPr>
        <b/>
        <sz val="10.5"/>
        <color theme="1"/>
        <rFont val="宋体"/>
        <charset val="134"/>
      </rPr>
      <t>说明</t>
    </r>
  </si>
  <si>
    <t>参考氛围</t>
  </si>
  <si>
    <r>
      <rPr>
        <sz val="10.5"/>
        <color theme="1"/>
        <rFont val="宋体"/>
        <charset val="134"/>
      </rPr>
      <t>主城</t>
    </r>
  </si>
  <si>
    <r>
      <rPr>
        <sz val="10.5"/>
        <color theme="1"/>
        <rFont val="Verdana"/>
        <family val="2"/>
      </rPr>
      <t>45</t>
    </r>
    <r>
      <rPr>
        <sz val="10.5"/>
        <color theme="1"/>
        <rFont val="宋体"/>
        <charset val="134"/>
      </rPr>
      <t>秒左右</t>
    </r>
  </si>
  <si>
    <t>战神殿的背景音乐，需要比较气势宏大、缓缓展开、激昂的音乐。</t>
  </si>
  <si>
    <r>
      <rPr>
        <sz val="10.5"/>
        <color theme="1"/>
        <rFont val="宋体"/>
        <charset val="134"/>
      </rPr>
      <t>副本</t>
    </r>
  </si>
  <si>
    <r>
      <rPr>
        <sz val="10.5"/>
        <color theme="1"/>
        <rFont val="宋体"/>
        <charset val="134"/>
      </rPr>
      <t>城市</t>
    </r>
  </si>
  <si>
    <r>
      <rPr>
        <sz val="10.5"/>
        <color theme="1"/>
        <rFont val="Verdana"/>
        <family val="2"/>
      </rPr>
      <t>90</t>
    </r>
    <r>
      <rPr>
        <sz val="10.5"/>
        <color theme="1"/>
        <rFont val="宋体"/>
        <charset val="134"/>
      </rPr>
      <t>秒左右</t>
    </r>
  </si>
  <si>
    <t>被入侵前后的希腊城市，表现出一种略微紧张的氛围和战争的肃穆。</t>
  </si>
  <si>
    <r>
      <rPr>
        <sz val="10.5"/>
        <color theme="1"/>
        <rFont val="宋体"/>
        <charset val="134"/>
      </rPr>
      <t>山地</t>
    </r>
  </si>
  <si>
    <t>山脉上的道路，氛围衬托出一种荒凉、孤独的感觉，可以适当使用一些风的声音。</t>
  </si>
  <si>
    <r>
      <rPr>
        <sz val="10.5"/>
        <color theme="1"/>
        <rFont val="宋体"/>
        <charset val="134"/>
      </rPr>
      <t>地狱</t>
    </r>
  </si>
  <si>
    <t>充满熔岩的地狱，背景音乐需要表示出一种略显急促、焦虑的感觉。</t>
  </si>
  <si>
    <r>
      <rPr>
        <sz val="10.5"/>
        <color theme="1"/>
        <rFont val="宋体"/>
        <charset val="134"/>
      </rPr>
      <t>海岸</t>
    </r>
  </si>
  <si>
    <t>清晨的地中海岸，较为轻松休闲的音乐，可以加入海风、海鸥的叫声、船只发出的木头摩擦的叽叽嘎嘎的声音等元素。</t>
  </si>
  <si>
    <r>
      <rPr>
        <sz val="10.5"/>
        <color theme="1"/>
        <rFont val="宋体"/>
        <charset val="134"/>
      </rPr>
      <t>室内</t>
    </r>
  </si>
  <si>
    <t>各种神殿的室内环境，需要渲染出一种静谧、深邃的感觉来形成神圣和未知的效果。</t>
  </si>
  <si>
    <r>
      <rPr>
        <sz val="10.5"/>
        <color theme="1"/>
        <rFont val="宋体"/>
        <charset val="134"/>
      </rPr>
      <t>竞技场</t>
    </r>
  </si>
  <si>
    <r>
      <rPr>
        <sz val="10.5"/>
        <color theme="1"/>
        <rFont val="Verdana"/>
        <family val="2"/>
      </rPr>
      <t>PVP</t>
    </r>
    <r>
      <rPr>
        <sz val="10.5"/>
        <color theme="1"/>
        <rFont val="宋体"/>
        <charset val="134"/>
      </rPr>
      <t>时使用的背景音乐，激烈的战斗音乐，可以适当使用号角、人声欢呼等元素。</t>
    </r>
  </si>
  <si>
    <r>
      <rPr>
        <sz val="10.5"/>
        <color theme="1"/>
        <rFont val="Verdana"/>
        <family val="2"/>
      </rPr>
      <t>BOSS</t>
    </r>
    <r>
      <rPr>
        <sz val="10.5"/>
        <color theme="1"/>
        <rFont val="宋体"/>
        <charset val="134"/>
      </rPr>
      <t>战斗</t>
    </r>
  </si>
  <si>
    <r>
      <rPr>
        <sz val="10.5"/>
        <color theme="1"/>
        <rFont val="Verdana"/>
        <family val="2"/>
      </rPr>
      <t>60</t>
    </r>
    <r>
      <rPr>
        <sz val="10.5"/>
        <color theme="1"/>
        <rFont val="宋体"/>
        <charset val="134"/>
      </rPr>
      <t>秒左右</t>
    </r>
  </si>
  <si>
    <r>
      <rPr>
        <sz val="10.5"/>
        <color theme="1"/>
        <rFont val="Verdana"/>
        <family val="2"/>
      </rPr>
      <t>BOSS</t>
    </r>
    <r>
      <rPr>
        <sz val="10.5"/>
        <color theme="1"/>
        <rFont val="宋体"/>
        <charset val="134"/>
      </rPr>
      <t>战时使用的背景音乐，非常激烈，节奏感强，营造出强烈的紧张感。</t>
    </r>
  </si>
  <si>
    <t>爱神的恩赐</t>
  </si>
  <si>
    <r>
      <rPr>
        <sz val="10.5"/>
        <color theme="1"/>
        <rFont val="Verdana"/>
        <family val="2"/>
      </rPr>
      <t>30</t>
    </r>
    <r>
      <rPr>
        <sz val="10.5"/>
        <color theme="1"/>
        <rFont val="宋体"/>
        <charset val="134"/>
      </rPr>
      <t>秒</t>
    </r>
  </si>
  <si>
    <t>欢愉的、隐晦的欢愉场所的背景音乐，节奏舒缓、悠扬，音乐中夹杂着有女人欢快的笑声的传出</t>
  </si>
  <si>
    <t>动作名称</t>
  </si>
  <si>
    <t>说明</t>
  </si>
  <si>
    <t>氛围参考</t>
  </si>
  <si>
    <t>关联视频</t>
  </si>
  <si>
    <t>爱神的恩赐过场</t>
  </si>
  <si>
    <t>欢愉的、隐晦的欢愉场所的背景音乐，节奏舒缓、悠扬，音乐中夹杂着女人嬉笑打趣声。</t>
  </si>
  <si>
    <t>挚爱守护过场</t>
  </si>
  <si>
    <t xml:space="preserve">无背景音，需要配合动画配奎爷妻女语音。怪物如野兽般低吼的声音。
妻子（惊恐，无助）：我们这是在那？发生了什么？
女儿（无助）：爸爸，救命！
</t>
  </si>
  <si>
    <t>过场1</t>
  </si>
  <si>
    <t>斯巴达城遭到波斯军攻打，奎托斯出场救下平民</t>
  </si>
  <si>
    <t>过场2</t>
  </si>
  <si>
    <t>奎托斯家中已成废墟，奎托斯的反击</t>
  </si>
  <si>
    <t>过场3</t>
  </si>
  <si>
    <t>城中巨蝎肆虐，奎托斯与副将会合，赶往城中</t>
  </si>
  <si>
    <t>过场4</t>
  </si>
  <si>
    <t>奎托斯发现被押送的妻子，却被巨蝎阻拦</t>
  </si>
  <si>
    <t>过场5</t>
  </si>
  <si>
    <t>巨人与波斯军在处决囚犯，奎托斯发现了女儿正在其中</t>
  </si>
  <si>
    <t>过场6</t>
  </si>
  <si>
    <t>奎托斯落入陷阱，手刃家人</t>
  </si>
  <si>
    <t>过场7</t>
  </si>
  <si>
    <t>奎托斯挑战阿瑞斯失败，被打入地狱</t>
  </si>
  <si>
    <t>类型</t>
  </si>
  <si>
    <t>通用音效</t>
  </si>
  <si>
    <t>移动</t>
  </si>
  <si>
    <t>普通人类的移动脚步声，用于主角和普通人型怪物。</t>
  </si>
  <si>
    <t>跳跃</t>
  </si>
  <si>
    <t>普通人类的跳跃落地声，用于主角和普通人型怪物。</t>
  </si>
  <si>
    <t>闪避</t>
  </si>
  <si>
    <t>普通人类闪避的移动声，用于主角和普通人型怪物。</t>
  </si>
  <si>
    <r>
      <rPr>
        <sz val="10.5"/>
        <color indexed="8"/>
        <rFont val="宋体"/>
        <charset val="134"/>
      </rPr>
      <t>撕碎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</si>
  <si>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通用技能</t>
    </r>
    <r>
      <rPr>
        <sz val="10.5"/>
        <color theme="1"/>
        <rFont val="Verdana"/>
        <family val="2"/>
      </rPr>
      <t>\QTE.mp4</t>
    </r>
  </si>
  <si>
    <r>
      <rPr>
        <sz val="10.5"/>
        <color indexed="8"/>
        <rFont val="宋体"/>
        <charset val="134"/>
      </rPr>
      <t>战神冲撞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</si>
  <si>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通用技能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抓住冲刺</t>
    </r>
    <r>
      <rPr>
        <sz val="10.5"/>
        <color theme="1"/>
        <rFont val="Verdana"/>
        <family val="2"/>
      </rPr>
      <t>.mp4</t>
    </r>
  </si>
  <si>
    <t>空中抓投</t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</si>
  <si>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通用技能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空中抓投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</si>
  <si>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格挡</t>
    </r>
  </si>
  <si>
    <t>格挡的声音</t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</si>
  <si>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通用技能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格挡反击</t>
    </r>
    <r>
      <rPr>
        <sz val="10.5"/>
        <color theme="1"/>
        <rFont val="Verdana"/>
        <family val="2"/>
      </rPr>
      <t>.mp4</t>
    </r>
  </si>
  <si>
    <t>反击的声音</t>
  </si>
  <si>
    <r>
      <rPr>
        <sz val="10.5"/>
        <color indexed="8"/>
        <rFont val="宋体"/>
        <charset val="134"/>
      </rPr>
      <t>链刃技能</t>
    </r>
  </si>
  <si>
    <r>
      <rPr>
        <sz val="10.5"/>
        <color indexed="8"/>
        <rFont val="宋体"/>
        <charset val="134"/>
      </rPr>
      <t>阿瑞斯之击</t>
    </r>
  </si>
  <si>
    <r>
      <rPr>
        <sz val="10.5"/>
        <color theme="1"/>
        <rFont val="宋体"/>
        <charset val="134"/>
      </rPr>
      <t>第</t>
    </r>
    <r>
      <rPr>
        <sz val="10.5"/>
        <color theme="1"/>
        <rFont val="Verdana"/>
        <family val="2"/>
      </rPr>
      <t>1段攻击音效</t>
    </r>
  </si>
  <si>
    <r>
      <rPr>
        <sz val="10.5"/>
        <color theme="1"/>
        <rFont val="宋体"/>
        <charset val="134"/>
      </rPr>
      <t>第</t>
    </r>
    <r>
      <rPr>
        <sz val="10.5"/>
        <color theme="1"/>
        <rFont val="Verdana"/>
        <family val="2"/>
      </rPr>
      <t>2</t>
    </r>
    <r>
      <rPr>
        <sz val="10.5"/>
        <color theme="1"/>
        <rFont val="宋体"/>
        <charset val="134"/>
      </rPr>
      <t>段攻击音效</t>
    </r>
  </si>
  <si>
    <t>技能和怪物视频\链刃技能\阿瑞斯之击.mp4</t>
  </si>
  <si>
    <r>
      <rPr>
        <sz val="10.5"/>
        <color theme="1"/>
        <rFont val="宋体"/>
        <charset val="134"/>
      </rPr>
      <t>第</t>
    </r>
    <r>
      <rPr>
        <sz val="10.5"/>
        <color theme="1"/>
        <rFont val="Verdana"/>
        <family val="2"/>
      </rPr>
      <t>3段攻击音效</t>
    </r>
  </si>
  <si>
    <r>
      <rPr>
        <sz val="10.5"/>
        <color theme="1"/>
        <rFont val="宋体"/>
        <charset val="134"/>
      </rPr>
      <t>第</t>
    </r>
    <r>
      <rPr>
        <sz val="10.5"/>
        <color theme="1"/>
        <rFont val="Verdana"/>
        <family val="2"/>
      </rPr>
      <t>4段攻击音效</t>
    </r>
  </si>
  <si>
    <r>
      <rPr>
        <sz val="10.5"/>
        <color theme="1"/>
        <rFont val="宋体"/>
        <charset val="134"/>
      </rPr>
      <t>第</t>
    </r>
    <r>
      <rPr>
        <sz val="10.5"/>
        <color theme="1"/>
        <rFont val="Verdana"/>
        <family val="2"/>
      </rPr>
      <t>5段攻击音效</t>
    </r>
  </si>
  <si>
    <r>
      <rPr>
        <sz val="10.5"/>
        <color indexed="8"/>
        <rFont val="宋体"/>
        <charset val="134"/>
      </rPr>
      <t>阿瑞斯回旋</t>
    </r>
  </si>
  <si>
    <r>
      <rPr>
        <sz val="10.5"/>
        <color indexed="8"/>
        <rFont val="宋体"/>
        <charset val="134"/>
      </rPr>
      <t>阿瑞斯之力</t>
    </r>
  </si>
  <si>
    <t>技能和怪物视频\链刃技能\阿瑞斯回旋.mp4</t>
  </si>
  <si>
    <r>
      <rPr>
        <sz val="10.5"/>
        <color indexed="8"/>
        <rFont val="宋体"/>
        <charset val="134"/>
      </rPr>
      <t>阿瑞斯重砸</t>
    </r>
  </si>
  <si>
    <r>
      <rPr>
        <sz val="10.5"/>
        <color indexed="8"/>
        <rFont val="宋体"/>
        <charset val="134"/>
      </rPr>
      <t>阿瑞斯咆哮</t>
    </r>
  </si>
  <si>
    <r>
      <rPr>
        <sz val="10.5"/>
        <color indexed="8"/>
        <rFont val="宋体"/>
        <charset val="134"/>
      </rPr>
      <t>阿瑞斯连斩</t>
    </r>
  </si>
  <si>
    <t>技能和怪物视频\链刃技能\阿瑞斯咆哮.mp4</t>
  </si>
  <si>
    <r>
      <rPr>
        <sz val="10.5"/>
        <color indexed="8"/>
        <rFont val="宋体"/>
        <charset val="134"/>
      </rPr>
      <t>阿瑞斯爆击</t>
    </r>
  </si>
  <si>
    <r>
      <rPr>
        <sz val="10.5"/>
        <color indexed="8"/>
        <rFont val="宋体"/>
        <charset val="134"/>
      </rPr>
      <t>阿瑞斯撕裂</t>
    </r>
  </si>
  <si>
    <r>
      <rPr>
        <sz val="10.5"/>
        <color indexed="8"/>
        <rFont val="宋体"/>
        <charset val="134"/>
      </rPr>
      <t>阿瑞斯重击</t>
    </r>
  </si>
  <si>
    <t>技能和怪物视频\链刃技能\阿瑞斯撕裂.mp4</t>
  </si>
  <si>
    <r>
      <rPr>
        <sz val="10.5"/>
        <color indexed="8"/>
        <rFont val="宋体"/>
        <charset val="134"/>
      </rPr>
      <t>阿瑞斯神罚</t>
    </r>
  </si>
  <si>
    <r>
      <rPr>
        <sz val="10.5"/>
        <color indexed="8"/>
        <rFont val="宋体"/>
        <charset val="134"/>
      </rPr>
      <t>阿瑞斯残杀</t>
    </r>
  </si>
  <si>
    <r>
      <rPr>
        <sz val="10.5"/>
        <color indexed="8"/>
        <rFont val="宋体"/>
        <charset val="134"/>
      </rPr>
      <t>阿瑞斯翔击</t>
    </r>
  </si>
  <si>
    <r>
      <rPr>
        <sz val="10.5"/>
        <color indexed="8"/>
        <rFont val="宋体"/>
        <charset val="134"/>
      </rPr>
      <t>阿瑞斯大回旋</t>
    </r>
  </si>
  <si>
    <t>战神降临</t>
  </si>
  <si>
    <t>阿瑞斯之怒</t>
  </si>
  <si>
    <r>
      <rPr>
        <sz val="10.5"/>
        <color theme="1"/>
        <rFont val="宋体"/>
        <charset val="134"/>
      </rPr>
      <t>大剑技能</t>
    </r>
  </si>
  <si>
    <r>
      <rPr>
        <sz val="10.5"/>
        <color theme="1"/>
        <rFont val="宋体"/>
        <charset val="134"/>
      </rPr>
      <t>战神连斩</t>
    </r>
  </si>
  <si>
    <t>技能和怪物视频\大剑技能\战神连斩.mp4</t>
  </si>
  <si>
    <r>
      <rPr>
        <sz val="10.5"/>
        <color theme="1"/>
        <rFont val="宋体"/>
        <charset val="134"/>
      </rPr>
      <t>战神怒斩</t>
    </r>
  </si>
  <si>
    <r>
      <rPr>
        <sz val="10.5"/>
        <color theme="1"/>
        <rFont val="宋体"/>
        <charset val="134"/>
      </rPr>
      <t>战神回旋斩</t>
    </r>
  </si>
  <si>
    <t>技能和怪物视频\大剑技能\战神怒斩.mp4</t>
  </si>
  <si>
    <r>
      <rPr>
        <sz val="10.5"/>
        <color theme="1"/>
        <rFont val="宋体"/>
        <charset val="134"/>
      </rPr>
      <t>神之陨落</t>
    </r>
  </si>
  <si>
    <r>
      <rPr>
        <sz val="10.5"/>
        <color theme="1"/>
        <rFont val="宋体"/>
        <charset val="134"/>
      </rPr>
      <t>哈迪斯之火</t>
    </r>
  </si>
  <si>
    <r>
      <rPr>
        <sz val="10.5"/>
        <color theme="1"/>
        <rFont val="宋体"/>
        <charset val="134"/>
      </rPr>
      <t>哈迪斯之怒</t>
    </r>
  </si>
  <si>
    <t>技能和怪物视频\大剑技能\哈迪斯之火.mp4</t>
  </si>
  <si>
    <r>
      <rPr>
        <sz val="10.5"/>
        <color theme="1"/>
        <rFont val="宋体"/>
        <charset val="134"/>
      </rPr>
      <t>哈迪斯斩杀</t>
    </r>
  </si>
  <si>
    <r>
      <rPr>
        <sz val="10.5"/>
        <color theme="1"/>
        <rFont val="宋体"/>
        <charset val="134"/>
      </rPr>
      <t>宙斯剑气</t>
    </r>
  </si>
  <si>
    <r>
      <rPr>
        <sz val="10.5"/>
        <color theme="1"/>
        <rFont val="宋体"/>
        <charset val="134"/>
      </rPr>
      <t>宙斯半月斩</t>
    </r>
  </si>
  <si>
    <t>技能和怪物视频\大剑技能\宙斯剑气.mp4</t>
  </si>
  <si>
    <r>
      <rPr>
        <sz val="10.5"/>
        <color theme="1"/>
        <rFont val="宋体"/>
        <charset val="134"/>
      </rPr>
      <t>宙斯斩击</t>
    </r>
  </si>
  <si>
    <r>
      <rPr>
        <sz val="10.5"/>
        <color theme="1"/>
        <rFont val="宋体"/>
        <charset val="134"/>
      </rPr>
      <t>战神升空连斩</t>
    </r>
  </si>
  <si>
    <r>
      <rPr>
        <sz val="10.5"/>
        <color theme="1"/>
        <rFont val="宋体"/>
        <charset val="134"/>
      </rPr>
      <t>空中神之回旋斩</t>
    </r>
  </si>
  <si>
    <r>
      <rPr>
        <sz val="10.5"/>
        <color theme="1"/>
        <rFont val="宋体"/>
        <charset val="134"/>
      </rPr>
      <t>空中神之剑气</t>
    </r>
  </si>
  <si>
    <t>空中投技</t>
  </si>
  <si>
    <t>战神升空斩</t>
  </si>
  <si>
    <r>
      <rPr>
        <sz val="10.5"/>
        <color indexed="8"/>
        <rFont val="宋体"/>
        <charset val="134"/>
      </rPr>
      <t>锤子技能</t>
    </r>
  </si>
  <si>
    <r>
      <rPr>
        <sz val="10.5"/>
        <color indexed="8"/>
        <rFont val="宋体"/>
        <charset val="134"/>
      </rPr>
      <t>风王怒砸</t>
    </r>
  </si>
  <si>
    <t>技能和怪物视频\锤子技能\风王怒砸.mp4</t>
  </si>
  <si>
    <r>
      <rPr>
        <sz val="10.5"/>
        <color indexed="8"/>
        <rFont val="宋体"/>
        <charset val="134"/>
      </rPr>
      <t>风王裂地击</t>
    </r>
  </si>
  <si>
    <r>
      <rPr>
        <sz val="10.5"/>
        <color indexed="8"/>
        <rFont val="宋体"/>
        <charset val="134"/>
      </rPr>
      <t>风王铁锤</t>
    </r>
  </si>
  <si>
    <t>技能和怪物视频\锤子技能\风王裂地击.mp4</t>
  </si>
  <si>
    <r>
      <rPr>
        <sz val="10.5"/>
        <color indexed="8"/>
        <rFont val="宋体"/>
        <charset val="134"/>
      </rPr>
      <t>风王重击</t>
    </r>
  </si>
  <si>
    <r>
      <rPr>
        <sz val="10.5"/>
        <color indexed="8"/>
        <rFont val="宋体"/>
        <charset val="134"/>
      </rPr>
      <t>泰坦冲刺</t>
    </r>
  </si>
  <si>
    <r>
      <rPr>
        <sz val="10.5"/>
        <color indexed="8"/>
        <rFont val="宋体"/>
        <charset val="134"/>
      </rPr>
      <t>泰坦重砸</t>
    </r>
  </si>
  <si>
    <t>技能和怪物视频\锤子技能\泰坦冲刺.mp4</t>
  </si>
  <si>
    <r>
      <rPr>
        <sz val="10.5"/>
        <color indexed="8"/>
        <rFont val="宋体"/>
        <charset val="134"/>
      </rPr>
      <t>泰坦之怒</t>
    </r>
  </si>
  <si>
    <r>
      <rPr>
        <sz val="10.5"/>
        <color indexed="8"/>
        <rFont val="宋体"/>
        <charset val="134"/>
      </rPr>
      <t>神罚之怒</t>
    </r>
  </si>
  <si>
    <r>
      <rPr>
        <sz val="10.5"/>
        <color indexed="8"/>
        <rFont val="宋体"/>
        <charset val="134"/>
      </rPr>
      <t>诸神黄昏</t>
    </r>
  </si>
  <si>
    <r>
      <rPr>
        <sz val="10.5"/>
        <color indexed="8"/>
        <rFont val="宋体"/>
        <charset val="134"/>
      </rPr>
      <t>无尽神罚</t>
    </r>
  </si>
  <si>
    <t>大地之力</t>
  </si>
  <si>
    <t>天空砸击</t>
  </si>
  <si>
    <r>
      <rPr>
        <sz val="10.5"/>
        <color indexed="8"/>
        <rFont val="宋体"/>
        <charset val="134"/>
      </rPr>
      <t>天空碎裂</t>
    </r>
  </si>
  <si>
    <r>
      <rPr>
        <sz val="10.5"/>
        <color indexed="8"/>
        <rFont val="宋体"/>
        <charset val="134"/>
      </rPr>
      <t>混沌初开</t>
    </r>
  </si>
  <si>
    <r>
      <rPr>
        <sz val="10.5"/>
        <color indexed="8"/>
        <rFont val="宋体"/>
        <charset val="134"/>
      </rPr>
      <t>毁天灭地</t>
    </r>
  </si>
  <si>
    <t>锤子挑飞</t>
  </si>
  <si>
    <t>骷髅兵通用</t>
  </si>
  <si>
    <t>需要骷髅质感的声音</t>
  </si>
  <si>
    <t>出生</t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</si>
  <si>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三只骷髅兵技能视频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通用出生死亡</t>
    </r>
    <r>
      <rPr>
        <sz val="10.5"/>
        <color theme="1"/>
        <rFont val="Verdana"/>
        <family val="2"/>
      </rPr>
      <t>.mp4</t>
    </r>
  </si>
  <si>
    <t>受击</t>
  </si>
  <si>
    <t>死亡</t>
  </si>
  <si>
    <r>
      <rPr>
        <sz val="10.5"/>
        <color theme="1"/>
        <rFont val="宋体"/>
        <charset val="134"/>
      </rPr>
      <t>剑盾骷髅兵</t>
    </r>
  </si>
  <si>
    <r>
      <rPr>
        <sz val="10.5"/>
        <color theme="1"/>
        <rFont val="宋体"/>
        <charset val="134"/>
      </rPr>
      <t>普攻</t>
    </r>
  </si>
  <si>
    <r>
      <rPr>
        <sz val="10.5"/>
        <color theme="1"/>
        <rFont val="宋体"/>
        <charset val="134"/>
      </rPr>
      <t>前冲斩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</si>
  <si>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三只骷髅兵技能视频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骷髅刀盾兵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冲斩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</si>
  <si>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嘲讽技能</t>
    </r>
  </si>
  <si>
    <t>骷髅的吼叫声</t>
  </si>
  <si>
    <r>
      <rPr>
        <sz val="10.5"/>
        <color theme="1"/>
        <rFont val="宋体"/>
        <charset val="134"/>
      </rPr>
      <t>弓手骷髅兵</t>
    </r>
  </si>
  <si>
    <r>
      <rPr>
        <sz val="10.5"/>
        <color theme="1"/>
        <rFont val="宋体"/>
        <charset val="134"/>
      </rPr>
      <t>诅咒之箭</t>
    </r>
  </si>
  <si>
    <r>
      <rPr>
        <sz val="10.5"/>
        <color theme="1"/>
        <rFont val="宋体"/>
        <charset val="134"/>
      </rPr>
      <t>法师骷髅兵</t>
    </r>
  </si>
  <si>
    <r>
      <rPr>
        <sz val="10.5"/>
        <color theme="1"/>
        <rFont val="宋体"/>
        <charset val="134"/>
      </rPr>
      <t>死亡呼唤</t>
    </r>
  </si>
  <si>
    <t>火石像</t>
  </si>
  <si>
    <r>
      <rPr>
        <sz val="10.5"/>
        <color theme="1"/>
        <rFont val="宋体"/>
        <charset val="134"/>
      </rPr>
      <t>冲刺击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</si>
  <si>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火石像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火焰连击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</si>
  <si>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火红之怒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</si>
  <si>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火石像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砸地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</si>
  <si>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出生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</si>
  <si>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石像通用出生死亡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</si>
  <si>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死亡</t>
    </r>
  </si>
  <si>
    <r>
      <rPr>
        <sz val="10.5"/>
        <color theme="1"/>
        <rFont val="宋体"/>
        <charset val="134"/>
      </rPr>
      <t>受击</t>
    </r>
  </si>
  <si>
    <t>需要石像质感的声音</t>
  </si>
  <si>
    <t>冰石像</t>
  </si>
  <si>
    <t>冰冻连击</t>
  </si>
  <si>
    <t>砸地</t>
  </si>
  <si>
    <r>
      <rPr>
        <sz val="10.5"/>
        <color theme="1"/>
        <rFont val="宋体"/>
        <charset val="134"/>
      </rPr>
      <t>独眼巨人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</si>
  <si>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独眼巨人</t>
    </r>
    <r>
      <rPr>
        <sz val="10.5"/>
        <color theme="1"/>
        <rFont val="Verdana"/>
        <family val="2"/>
      </rPr>
      <t>\3</t>
    </r>
    <r>
      <rPr>
        <sz val="10.5"/>
        <color theme="1"/>
        <rFont val="宋体"/>
        <charset val="134"/>
      </rPr>
      <t>连击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</si>
  <si>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脚踩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</si>
  <si>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独眼巨人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踩地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</si>
  <si>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回旋甩击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</si>
  <si>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独眼巨人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挑飞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</si>
  <si>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冲刺挑飞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</si>
  <si>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独眼巨人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巨人冲刺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</si>
  <si>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独眼巨人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出生死亡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</si>
  <si>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僵尸狼</t>
    </r>
  </si>
  <si>
    <r>
      <rPr>
        <sz val="10.5"/>
        <color theme="1"/>
        <rFont val="宋体"/>
        <charset val="134"/>
      </rPr>
      <t>扑咬</t>
    </r>
  </si>
  <si>
    <t>跳开闪避</t>
  </si>
  <si>
    <t>犬类怪物跳跃的声音</t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</si>
  <si>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僵尸狗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出生死亡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</si>
  <si>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地狱三头犬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</si>
  <si>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地狱犬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钻地攻击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</si>
  <si>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潜伏攻击（潜地）</t>
    </r>
  </si>
  <si>
    <r>
      <rPr>
        <sz val="10.5"/>
        <color theme="1"/>
        <rFont val="宋体"/>
        <charset val="134"/>
      </rPr>
      <t>潜伏攻击（跳出）</t>
    </r>
  </si>
  <si>
    <r>
      <rPr>
        <sz val="10.5"/>
        <color theme="1"/>
        <rFont val="宋体"/>
        <charset val="134"/>
      </rPr>
      <t>火焰弹（远）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</si>
  <si>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地狱犬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火焰弹</t>
    </r>
    <r>
      <rPr>
        <sz val="10.5"/>
        <color theme="1"/>
        <rFont val="Verdana"/>
        <family val="2"/>
      </rPr>
      <t>.mp4</t>
    </r>
  </si>
  <si>
    <r>
      <rPr>
        <sz val="10.5"/>
        <color theme="1"/>
        <rFont val="宋体"/>
        <charset val="134"/>
      </rPr>
      <t>技能和怪物视频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地狱犬</t>
    </r>
    <r>
      <rPr>
        <sz val="10.5"/>
        <color theme="1"/>
        <rFont val="Verdana"/>
        <family val="2"/>
      </rPr>
      <t>\</t>
    </r>
    <r>
      <rPr>
        <sz val="10.5"/>
        <color theme="1"/>
        <rFont val="宋体"/>
        <charset val="134"/>
      </rPr>
      <t>出生死亡</t>
    </r>
    <r>
      <rPr>
        <sz val="10.5"/>
        <color theme="1"/>
        <rFont val="Verdana"/>
        <family val="2"/>
      </rPr>
      <t>.mp4</t>
    </r>
  </si>
  <si>
    <t>即将做的怪物</t>
  </si>
  <si>
    <r>
      <rPr>
        <sz val="10.5"/>
        <color theme="1"/>
        <rFont val="宋体"/>
        <charset val="134"/>
      </rPr>
      <t>石像鬼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蛮族法师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蛮族投矛兵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蛮族斧头兵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铁甲骷髅（斧头兵）铁甲骷髅（魔法师）铁甲骷髅（投矛手）蝎子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牛头守卫（火大锤）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羊头怪（精英）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燃烧羊头怪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牛头</t>
    </r>
    <r>
      <rPr>
        <sz val="10.5"/>
        <color theme="1"/>
        <rFont val="Verdana"/>
        <family val="2"/>
      </rPr>
      <t xml:space="preserve">BOSS </t>
    </r>
    <r>
      <rPr>
        <sz val="10.5"/>
        <color theme="1"/>
        <rFont val="宋体"/>
        <charset val="134"/>
      </rPr>
      <t>狮蝎 狮子 千眼怪 蛇发女妖 镰刀怪 双刀羊头 泰坦</t>
    </r>
  </si>
  <si>
    <r>
      <rPr>
        <sz val="10.5"/>
        <color rgb="FFFF0000"/>
        <rFont val="宋体"/>
        <charset val="134"/>
      </rPr>
      <t>共计</t>
    </r>
    <r>
      <rPr>
        <sz val="10.5"/>
        <color rgb="FFFF0000"/>
        <rFont val="Verdana"/>
        <family val="2"/>
      </rPr>
      <t>19</t>
    </r>
    <r>
      <rPr>
        <sz val="10.5"/>
        <color rgb="FFFF0000"/>
        <rFont val="宋体"/>
        <charset val="134"/>
      </rPr>
      <t>只</t>
    </r>
  </si>
  <si>
    <t xml:space="preserve">海格力斯
</t>
  </si>
  <si>
    <t>冲刺重击(普攻）</t>
  </si>
  <si>
    <t>突进猛击</t>
  </si>
  <si>
    <t>撕裂大地</t>
  </si>
  <si>
    <t>力量解放</t>
  </si>
  <si>
    <t>开场</t>
  </si>
  <si>
    <t>攻击</t>
  </si>
  <si>
    <t>休闲语音</t>
  </si>
  <si>
    <t>暗黑女神</t>
  </si>
  <si>
    <t>幽魂(普攻）</t>
  </si>
  <si>
    <t>鲜血祭典</t>
  </si>
  <si>
    <t>死亡缠绕</t>
  </si>
  <si>
    <t>冥界的归还</t>
  </si>
  <si>
    <t>技能和怪物视频\黑暗女神出生死亡.mp4</t>
  </si>
  <si>
    <t>角色形象</t>
  </si>
  <si>
    <t>奎爷妻女</t>
  </si>
  <si>
    <t>妻子尖叫</t>
  </si>
  <si>
    <t>受到攻击后，表现恐慌的情绪尖叫，声音较尖锐，一声不会循环。</t>
  </si>
  <si>
    <t>妻子安抚</t>
  </si>
  <si>
    <t>妻子轻声排着女儿后背的安抚声音。循环播放。</t>
  </si>
  <si>
    <t>女儿</t>
  </si>
  <si>
    <t>低声哭泣。声音断断续续，循环播放。</t>
  </si>
  <si>
    <t>雕像破碎</t>
  </si>
  <si>
    <t>雕像破碎，掉落到地上砰的一声炸开的声音</t>
  </si>
  <si>
    <t>宝箱打开</t>
  </si>
  <si>
    <t>开启宝箱的声音</t>
  </si>
  <si>
    <t>箱子破碎</t>
  </si>
  <si>
    <t>打破木箱的声音</t>
  </si>
  <si>
    <t>陶罐破碎</t>
  </si>
  <si>
    <t>陶罐被打碎的声音</t>
  </si>
  <si>
    <t>通用按钮点击音效</t>
  </si>
  <si>
    <t>按钮按下时的音效</t>
  </si>
  <si>
    <t>通用按钮弹起音效</t>
  </si>
  <si>
    <t>被按下的按钮弹起时的音效</t>
  </si>
  <si>
    <t>主界面右侧面板弹出音效</t>
  </si>
  <si>
    <t>游戏主界面右侧的面板弹出时的音效，先是中间箭头按钮的旋转声，再是面板拉出的金属摩擦声</t>
  </si>
  <si>
    <t>主界面右侧面板收起音效</t>
  </si>
  <si>
    <t>装备界面左侧链条下落音效</t>
  </si>
  <si>
    <t>链条落下时的声音</t>
  </si>
  <si>
    <t>装备界面左侧链条收起音效</t>
  </si>
  <si>
    <t>链条收起时的声音</t>
  </si>
  <si>
    <t>装备界面左侧链条转动音效</t>
  </si>
  <si>
    <t>转动链条时的声音（小单位循环）</t>
  </si>
  <si>
    <t>装备界面右侧菜单下落音效</t>
  </si>
  <si>
    <t>整个菜单落下时的金属摩擦声（伴随链条声）</t>
  </si>
  <si>
    <t>装备界面右侧菜单收起音效</t>
  </si>
  <si>
    <t>整个菜单收起时的金属摩擦声（伴随链条声）</t>
  </si>
  <si>
    <t>战斗胜利</t>
  </si>
  <si>
    <t>表示战斗胜利的激昂的短音乐</t>
  </si>
  <si>
    <t>战斗失败</t>
  </si>
  <si>
    <t>表示战斗失败的失落的短音乐</t>
  </si>
  <si>
    <t>升级通用音效</t>
  </si>
  <si>
    <t>表示升级的向上、嘹亮、振奋人心的短音乐</t>
  </si>
  <si>
    <t>通用进阶音效</t>
  </si>
  <si>
    <t>表示进阶变化的，音调向上的稍重音效</t>
  </si>
  <si>
    <t>通用觉醒音效</t>
  </si>
  <si>
    <t>表示觉醒变化的，音调向上的稍重音效</t>
  </si>
  <si>
    <t>爱神的恩赐按钮音效1</t>
  </si>
  <si>
    <r>
      <rPr>
        <sz val="10.5"/>
        <color theme="1"/>
        <rFont val="宋体"/>
        <charset val="134"/>
      </rPr>
      <t>完美按钮点击成功时候播的一个清脆的声音</t>
    </r>
    <r>
      <rPr>
        <sz val="10.5"/>
        <color theme="1"/>
        <rFont val="Verdana"/>
        <family val="2"/>
      </rPr>
      <t>(</t>
    </r>
    <r>
      <rPr>
        <sz val="10.5"/>
        <color theme="1"/>
        <rFont val="宋体"/>
        <charset val="134"/>
      </rPr>
      <t>响亮的，当的声音）</t>
    </r>
  </si>
  <si>
    <t>爱神的恩赐按钮音效2</t>
  </si>
  <si>
    <t>不完美按钮点击成功时候播的一个闷闷的声音（闷的，哐的声音）</t>
  </si>
  <si>
    <t>爱神的恩赐按钮音效3</t>
  </si>
  <si>
    <t>按钮点击失败碎裂的声音</t>
  </si>
  <si>
    <r>
      <rPr>
        <sz val="10.5"/>
        <color theme="1"/>
        <rFont val="宋体"/>
        <charset val="134"/>
      </rPr>
      <t>爱神的恩赐进度掉</t>
    </r>
    <r>
      <rPr>
        <sz val="10.5"/>
        <color theme="1"/>
        <rFont val="Verdana"/>
        <family val="2"/>
      </rPr>
      <t>UI</t>
    </r>
    <r>
      <rPr>
        <sz val="10.5"/>
        <color theme="1"/>
        <rFont val="宋体"/>
        <charset val="134"/>
      </rPr>
      <t>音效</t>
    </r>
  </si>
  <si>
    <r>
      <rPr>
        <sz val="10.5"/>
        <color theme="1"/>
        <rFont val="宋体"/>
        <charset val="134"/>
      </rPr>
      <t>达到阶段的</t>
    </r>
    <r>
      <rPr>
        <sz val="10.5"/>
        <color theme="1"/>
        <rFont val="Verdana"/>
        <family val="2"/>
      </rPr>
      <t>4</t>
    </r>
    <r>
      <rPr>
        <sz val="10.5"/>
        <color theme="1"/>
        <rFont val="宋体"/>
        <charset val="134"/>
      </rPr>
      <t>种不同的完成声音，（响亮的，叮的声音）</t>
    </r>
  </si>
  <si>
    <t>切换火属性</t>
  </si>
  <si>
    <t>火焰剧烈燃烧后逐渐消散的声音</t>
  </si>
  <si>
    <t>切换冰属性</t>
  </si>
  <si>
    <t>冰块结冰的声音</t>
  </si>
  <si>
    <t>切换雷属性</t>
  </si>
  <si>
    <t>闪电声音</t>
  </si>
  <si>
    <t>切换冥属性</t>
  </si>
  <si>
    <t>幽灵气息的声音</t>
  </si>
  <si>
    <t>物品掉落通用</t>
  </si>
  <si>
    <r>
      <rPr>
        <sz val="10.5"/>
        <color theme="1"/>
        <rFont val="宋体"/>
        <charset val="134"/>
      </rPr>
      <t>红魂</t>
    </r>
    <r>
      <rPr>
        <sz val="10.5"/>
        <color theme="1"/>
        <rFont val="Verdana"/>
        <family val="2"/>
      </rPr>
      <t>/</t>
    </r>
    <r>
      <rPr>
        <sz val="10.5"/>
        <color theme="1"/>
        <rFont val="宋体"/>
        <charset val="134"/>
      </rPr>
      <t>金币</t>
    </r>
    <r>
      <rPr>
        <sz val="10.5"/>
        <color theme="1"/>
        <rFont val="Verdana"/>
        <family val="2"/>
      </rPr>
      <t>/</t>
    </r>
    <r>
      <rPr>
        <sz val="10.5"/>
        <color theme="1"/>
        <rFont val="宋体"/>
        <charset val="134"/>
      </rPr>
      <t>物品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通用的掉落声音，怪物死亡时掉落这些物品的时候播放</t>
    </r>
  </si>
  <si>
    <t>大量金币掉落音效</t>
  </si>
  <si>
    <t>大量金币掉落地上的音效，金币撞击的音效</t>
  </si>
  <si>
    <t>大量道具掉落音效</t>
  </si>
  <si>
    <t>道具掉落地上的音效</t>
  </si>
  <si>
    <t>物品拾取通用</t>
  </si>
  <si>
    <r>
      <rPr>
        <sz val="10.5"/>
        <color theme="1"/>
        <rFont val="宋体"/>
        <charset val="134"/>
      </rPr>
      <t>红魂</t>
    </r>
    <r>
      <rPr>
        <sz val="10.5"/>
        <color theme="1"/>
        <rFont val="Verdana"/>
        <family val="2"/>
      </rPr>
      <t>/</t>
    </r>
    <r>
      <rPr>
        <sz val="10.5"/>
        <color theme="1"/>
        <rFont val="宋体"/>
        <charset val="134"/>
      </rPr>
      <t>金币</t>
    </r>
    <r>
      <rPr>
        <sz val="10.5"/>
        <color theme="1"/>
        <rFont val="Verdana"/>
        <family val="2"/>
      </rPr>
      <t>/</t>
    </r>
    <r>
      <rPr>
        <sz val="10.5"/>
        <color theme="1"/>
        <rFont val="宋体"/>
        <charset val="134"/>
      </rPr>
      <t>物品</t>
    </r>
    <r>
      <rPr>
        <sz val="10.5"/>
        <color theme="1"/>
        <rFont val="Verdana"/>
        <family val="2"/>
      </rPr>
      <t xml:space="preserve"> </t>
    </r>
    <r>
      <rPr>
        <sz val="10.5"/>
        <color theme="1"/>
        <rFont val="宋体"/>
        <charset val="134"/>
      </rPr>
      <t>飞到</t>
    </r>
    <r>
      <rPr>
        <sz val="10.5"/>
        <color theme="1"/>
        <rFont val="Verdana"/>
        <family val="2"/>
      </rPr>
      <t>UI</t>
    </r>
    <r>
      <rPr>
        <sz val="10.5"/>
        <color theme="1"/>
        <rFont val="宋体"/>
        <charset val="134"/>
      </rPr>
      <t>时播放</t>
    </r>
  </si>
  <si>
    <r>
      <rPr>
        <sz val="10.5"/>
        <color indexed="8"/>
        <rFont val="宋体"/>
        <charset val="134"/>
      </rPr>
      <t>绿魂</t>
    </r>
    <r>
      <rPr>
        <sz val="10.5"/>
        <color indexed="8"/>
        <rFont val="Verdana"/>
        <family val="2"/>
      </rPr>
      <t>/</t>
    </r>
    <r>
      <rPr>
        <sz val="10.5"/>
        <color indexed="8"/>
        <rFont val="宋体"/>
        <charset val="134"/>
      </rPr>
      <t>蓝魂拾取声音</t>
    </r>
  </si>
  <si>
    <r>
      <rPr>
        <sz val="10.5"/>
        <color theme="1"/>
        <rFont val="宋体"/>
        <charset val="134"/>
      </rPr>
      <t>绿魂</t>
    </r>
    <r>
      <rPr>
        <sz val="10.5"/>
        <color theme="1"/>
        <rFont val="Verdana"/>
        <family val="2"/>
      </rPr>
      <t>/</t>
    </r>
    <r>
      <rPr>
        <sz val="10.5"/>
        <color theme="1"/>
        <rFont val="宋体"/>
        <charset val="134"/>
      </rPr>
      <t>蓝魂</t>
    </r>
    <r>
      <rPr>
        <sz val="10.5"/>
        <color theme="1"/>
        <rFont val="Verdana"/>
        <family val="2"/>
      </rPr>
      <t xml:space="preserve">  </t>
    </r>
    <r>
      <rPr>
        <sz val="10.5"/>
        <color theme="1"/>
        <rFont val="宋体"/>
        <charset val="134"/>
      </rPr>
      <t>飞到</t>
    </r>
    <r>
      <rPr>
        <sz val="10.5"/>
        <color theme="1"/>
        <rFont val="Verdana"/>
        <family val="2"/>
      </rPr>
      <t>UI</t>
    </r>
    <r>
      <rPr>
        <sz val="10.5"/>
        <color theme="1"/>
        <rFont val="宋体"/>
        <charset val="134"/>
      </rPr>
      <t>时播放</t>
    </r>
  </si>
  <si>
    <r>
      <rPr>
        <b/>
        <sz val="10.5"/>
        <color theme="1"/>
        <rFont val="宋体"/>
        <family val="3"/>
        <charset val="134"/>
      </rPr>
      <t>类型</t>
    </r>
  </si>
  <si>
    <r>
      <rPr>
        <b/>
        <sz val="10.5"/>
        <color theme="1"/>
        <rFont val="宋体"/>
        <family val="3"/>
        <charset val="134"/>
      </rPr>
      <t>数量</t>
    </r>
  </si>
  <si>
    <r>
      <rPr>
        <b/>
        <sz val="10.5"/>
        <color theme="1"/>
        <rFont val="宋体"/>
        <family val="3"/>
        <charset val="134"/>
      </rPr>
      <t>现在</t>
    </r>
    <phoneticPr fontId="18" type="noConversion"/>
  </si>
  <si>
    <r>
      <rPr>
        <b/>
        <sz val="10.5"/>
        <color theme="1"/>
        <rFont val="宋体"/>
        <family val="3"/>
        <charset val="134"/>
      </rPr>
      <t>预计</t>
    </r>
    <phoneticPr fontId="18" type="noConversion"/>
  </si>
  <si>
    <t>BGM</t>
  </si>
  <si>
    <r>
      <t>60</t>
    </r>
    <r>
      <rPr>
        <sz val="10.5"/>
        <color theme="1"/>
        <rFont val="宋体"/>
        <family val="3"/>
        <charset val="134"/>
      </rPr>
      <t>秒左右</t>
    </r>
  </si>
  <si>
    <r>
      <t>90</t>
    </r>
    <r>
      <rPr>
        <sz val="10.5"/>
        <color theme="1"/>
        <rFont val="宋体"/>
        <family val="3"/>
        <charset val="134"/>
      </rPr>
      <t>秒左右</t>
    </r>
  </si>
  <si>
    <r>
      <t>30</t>
    </r>
    <r>
      <rPr>
        <sz val="10.5"/>
        <color theme="1"/>
        <rFont val="宋体"/>
        <family val="3"/>
        <charset val="134"/>
      </rPr>
      <t>秒左右</t>
    </r>
  </si>
  <si>
    <r>
      <rPr>
        <sz val="10.5"/>
        <color theme="1"/>
        <rFont val="宋体"/>
        <family val="3"/>
        <charset val="134"/>
      </rPr>
      <t>新手引导语音</t>
    </r>
    <phoneticPr fontId="18" type="noConversion"/>
  </si>
  <si>
    <r>
      <rPr>
        <sz val="10.5"/>
        <color theme="1"/>
        <rFont val="宋体"/>
        <family val="3"/>
        <charset val="134"/>
      </rPr>
      <t>过场动画配音</t>
    </r>
  </si>
  <si>
    <r>
      <rPr>
        <sz val="10.5"/>
        <color theme="1"/>
        <rFont val="宋体"/>
        <family val="3"/>
        <charset val="134"/>
      </rPr>
      <t>音效</t>
    </r>
  </si>
  <si>
    <r>
      <rPr>
        <sz val="10.5"/>
        <color theme="1"/>
        <rFont val="宋体"/>
        <family val="3"/>
        <charset val="134"/>
      </rPr>
      <t>主角</t>
    </r>
  </si>
  <si>
    <r>
      <rPr>
        <sz val="10.5"/>
        <color theme="1"/>
        <rFont val="宋体"/>
        <family val="3"/>
        <charset val="134"/>
      </rPr>
      <t>怪物</t>
    </r>
  </si>
  <si>
    <r>
      <rPr>
        <sz val="10.5"/>
        <color theme="1"/>
        <rFont val="宋体"/>
        <family val="3"/>
        <charset val="134"/>
      </rPr>
      <t>宠物</t>
    </r>
  </si>
  <si>
    <t>NPC</t>
  </si>
  <si>
    <r>
      <rPr>
        <sz val="10.5"/>
        <color theme="1"/>
        <rFont val="宋体"/>
        <family val="3"/>
        <charset val="134"/>
      </rPr>
      <t>场景元件</t>
    </r>
  </si>
  <si>
    <t>UI</t>
  </si>
</sst>
</file>

<file path=xl/styles.xml><?xml version="1.0" encoding="utf-8"?>
<styleSheet xmlns="http://schemas.openxmlformats.org/spreadsheetml/2006/main">
  <fonts count="21">
    <font>
      <sz val="10.5"/>
      <color theme="1"/>
      <name val="Verdana"/>
      <charset val="134"/>
    </font>
    <font>
      <b/>
      <sz val="10.5"/>
      <color theme="1"/>
      <name val="宋体"/>
      <charset val="134"/>
    </font>
    <font>
      <sz val="10.5"/>
      <color theme="1"/>
      <name val="Verdana"/>
      <family val="2"/>
    </font>
    <font>
      <sz val="10.5"/>
      <color theme="1"/>
      <name val="宋体"/>
      <charset val="134"/>
    </font>
    <font>
      <b/>
      <sz val="10.5"/>
      <color theme="1"/>
      <name val="Verdana"/>
      <family val="2"/>
    </font>
    <font>
      <sz val="10.5"/>
      <color theme="1"/>
      <name val="宋体"/>
      <charset val="134"/>
    </font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0.5"/>
      <color indexed="8"/>
      <name val="宋体"/>
      <charset val="134"/>
    </font>
    <font>
      <sz val="10.5"/>
      <color indexed="8"/>
      <name val="Verdana"/>
      <family val="2"/>
    </font>
    <font>
      <b/>
      <sz val="10.5"/>
      <color theme="1"/>
      <name val="宋体"/>
      <charset val="134"/>
    </font>
    <font>
      <sz val="10.5"/>
      <color indexed="8"/>
      <name val="宋体"/>
      <charset val="134"/>
    </font>
    <font>
      <strike/>
      <sz val="10.5"/>
      <color theme="0" tint="-0.499984740745262"/>
      <name val="宋体"/>
      <charset val="134"/>
    </font>
    <font>
      <sz val="11"/>
      <color theme="1"/>
      <name val="宋体"/>
      <charset val="134"/>
      <scheme val="minor"/>
    </font>
    <font>
      <sz val="10.5"/>
      <color rgb="FFFF0000"/>
      <name val="宋体"/>
      <charset val="134"/>
    </font>
    <font>
      <sz val="11"/>
      <color theme="1"/>
      <name val="宋体"/>
      <charset val="134"/>
      <scheme val="minor"/>
    </font>
    <font>
      <sz val="11"/>
      <color indexed="8"/>
      <name val="宋体"/>
      <charset val="134"/>
    </font>
    <font>
      <sz val="10.5"/>
      <color rgb="FFFF0000"/>
      <name val="Verdana"/>
      <family val="2"/>
    </font>
    <font>
      <sz val="9"/>
      <name val="Verdana"/>
      <family val="2"/>
    </font>
    <font>
      <sz val="10.5"/>
      <color theme="1"/>
      <name val="宋体"/>
      <family val="3"/>
      <charset val="134"/>
    </font>
    <font>
      <b/>
      <sz val="10.5"/>
      <color theme="1"/>
      <name val="宋体"/>
      <family val="3"/>
      <charset val="134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 tint="-0.14993743705557422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36">
    <xf numFmtId="0" fontId="0" fillId="0" borderId="0">
      <alignment vertical="center"/>
    </xf>
    <xf numFmtId="0" fontId="16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6" fillId="0" borderId="0">
      <alignment vertical="center"/>
    </xf>
    <xf numFmtId="0" fontId="16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7" fillId="0" borderId="0">
      <alignment vertical="center"/>
    </xf>
    <xf numFmtId="0" fontId="15" fillId="0" borderId="0">
      <alignment vertical="center"/>
    </xf>
    <xf numFmtId="0" fontId="7" fillId="0" borderId="0">
      <alignment vertical="center"/>
    </xf>
    <xf numFmtId="0" fontId="6" fillId="0" borderId="0">
      <alignment vertical="center"/>
    </xf>
    <xf numFmtId="0" fontId="7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2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</cellStyleXfs>
  <cellXfs count="113">
    <xf numFmtId="0" fontId="0" fillId="0" borderId="0" xfId="0">
      <alignment vertical="center"/>
    </xf>
    <xf numFmtId="0" fontId="2" fillId="2" borderId="1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0" fillId="2" borderId="0" xfId="0" applyFont="1" applyFill="1" applyAlignment="1">
      <alignment horizontal="center" vertical="center"/>
    </xf>
    <xf numFmtId="0" fontId="0" fillId="2" borderId="0" xfId="0" applyFill="1">
      <alignment vertical="center"/>
    </xf>
    <xf numFmtId="0" fontId="0" fillId="2" borderId="0" xfId="0" applyFill="1" applyAlignment="1">
      <alignment vertical="center" wrapText="1"/>
    </xf>
    <xf numFmtId="0" fontId="4" fillId="4" borderId="1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left" vertical="center"/>
    </xf>
    <xf numFmtId="0" fontId="5" fillId="2" borderId="1" xfId="0" applyFont="1" applyFill="1" applyBorder="1" applyAlignment="1">
      <alignment vertical="center" wrapText="1"/>
    </xf>
    <xf numFmtId="0" fontId="6" fillId="2" borderId="1" xfId="6" applyFill="1" applyBorder="1">
      <alignment vertical="center"/>
    </xf>
    <xf numFmtId="0" fontId="3" fillId="2" borderId="1" xfId="6" applyFont="1" applyFill="1" applyBorder="1" applyAlignment="1">
      <alignment vertical="center" wrapText="1"/>
    </xf>
    <xf numFmtId="0" fontId="7" fillId="2" borderId="1" xfId="0" applyFont="1" applyFill="1" applyBorder="1" applyAlignment="1">
      <alignment vertical="center"/>
    </xf>
    <xf numFmtId="0" fontId="3" fillId="2" borderId="1" xfId="21" applyFont="1" applyFill="1" applyBorder="1" applyAlignment="1">
      <alignment horizontal="left" vertical="center"/>
    </xf>
    <xf numFmtId="0" fontId="3" fillId="2" borderId="1" xfId="21" applyFont="1" applyFill="1" applyBorder="1" applyAlignment="1">
      <alignment vertical="center" wrapText="1"/>
    </xf>
    <xf numFmtId="0" fontId="8" fillId="2" borderId="1" xfId="13" applyFont="1" applyFill="1" applyBorder="1" applyAlignment="1">
      <alignment horizontal="left" vertical="center"/>
    </xf>
    <xf numFmtId="0" fontId="8" fillId="2" borderId="1" xfId="10" applyFont="1" applyFill="1" applyBorder="1" applyAlignment="1">
      <alignment horizontal="left" vertical="center"/>
    </xf>
    <xf numFmtId="0" fontId="2" fillId="2" borderId="1" xfId="21" applyFont="1" applyFill="1" applyBorder="1" applyAlignment="1">
      <alignment vertical="center" wrapText="1"/>
    </xf>
    <xf numFmtId="0" fontId="6" fillId="2" borderId="1" xfId="15" applyFill="1" applyBorder="1">
      <alignment vertical="center"/>
    </xf>
    <xf numFmtId="0" fontId="6" fillId="2" borderId="1" xfId="15" applyFill="1" applyBorder="1" applyAlignment="1">
      <alignment vertical="center" wrapText="1"/>
    </xf>
    <xf numFmtId="0" fontId="9" fillId="2" borderId="1" xfId="10" applyFont="1" applyFill="1" applyBorder="1" applyAlignment="1">
      <alignment horizontal="left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8" fillId="2" borderId="1" xfId="9" applyFont="1" applyFill="1" applyBorder="1" applyAlignment="1">
      <alignment horizontal="center" vertical="center"/>
    </xf>
    <xf numFmtId="0" fontId="3" fillId="2" borderId="1" xfId="0" applyFont="1" applyFill="1" applyBorder="1" applyAlignment="1">
      <alignment vertical="center" wrapText="1"/>
    </xf>
    <xf numFmtId="0" fontId="0" fillId="2" borderId="1" xfId="0" applyFont="1" applyFill="1" applyBorder="1" applyAlignment="1">
      <alignment vertical="center"/>
    </xf>
    <xf numFmtId="0" fontId="11" fillId="2" borderId="1" xfId="9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center" vertical="center" wrapText="1"/>
    </xf>
    <xf numFmtId="0" fontId="12" fillId="2" borderId="1" xfId="34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vertical="center" wrapText="1"/>
    </xf>
    <xf numFmtId="0" fontId="12" fillId="2" borderId="1" xfId="0" applyFont="1" applyFill="1" applyBorder="1" applyAlignment="1">
      <alignment vertical="center"/>
    </xf>
    <xf numFmtId="0" fontId="12" fillId="2" borderId="1" xfId="0" applyFont="1" applyFill="1" applyBorder="1" applyAlignment="1">
      <alignment horizontal="center" vertical="center"/>
    </xf>
    <xf numFmtId="0" fontId="0" fillId="2" borderId="0" xfId="0" applyFont="1" applyFill="1" applyAlignment="1">
      <alignment vertical="center"/>
    </xf>
    <xf numFmtId="0" fontId="0" fillId="2" borderId="1" xfId="0" applyFont="1" applyFill="1" applyBorder="1" applyAlignment="1">
      <alignment vertical="center" wrapText="1"/>
    </xf>
    <xf numFmtId="0" fontId="9" fillId="2" borderId="1" xfId="9" applyFont="1" applyFill="1" applyBorder="1" applyAlignment="1">
      <alignment horizontal="center" vertical="center"/>
    </xf>
    <xf numFmtId="0" fontId="0" fillId="2" borderId="1" xfId="16" applyFont="1" applyFill="1" applyBorder="1" applyAlignment="1">
      <alignment horizontal="center" vertical="center"/>
    </xf>
    <xf numFmtId="0" fontId="5" fillId="2" borderId="1" xfId="16" applyFont="1" applyFill="1" applyBorder="1" applyAlignment="1">
      <alignment horizontal="center" vertical="center"/>
    </xf>
    <xf numFmtId="0" fontId="0" fillId="2" borderId="1" xfId="31" applyFont="1" applyFill="1" applyBorder="1" applyAlignment="1">
      <alignment horizontal="center" vertical="center"/>
    </xf>
    <xf numFmtId="0" fontId="5" fillId="2" borderId="1" xfId="31" applyFont="1" applyFill="1" applyBorder="1" applyAlignment="1">
      <alignment horizontal="center" vertical="center"/>
    </xf>
    <xf numFmtId="0" fontId="0" fillId="2" borderId="1" xfId="4" applyFont="1" applyFill="1" applyBorder="1" applyAlignment="1">
      <alignment horizontal="center" vertical="center"/>
    </xf>
    <xf numFmtId="0" fontId="5" fillId="2" borderId="0" xfId="0" applyFont="1" applyFill="1" applyAlignment="1">
      <alignment vertical="center"/>
    </xf>
    <xf numFmtId="0" fontId="13" fillId="0" borderId="0" xfId="0" applyFont="1" applyFill="1" applyAlignment="1">
      <alignment vertical="center"/>
    </xf>
    <xf numFmtId="0" fontId="14" fillId="2" borderId="0" xfId="0" applyFont="1" applyFill="1" applyAlignment="1">
      <alignment vertical="center"/>
    </xf>
    <xf numFmtId="0" fontId="12" fillId="2" borderId="0" xfId="0" applyFont="1" applyFill="1" applyAlignment="1">
      <alignment vertical="center"/>
    </xf>
    <xf numFmtId="0" fontId="0" fillId="2" borderId="0" xfId="0" applyFont="1" applyFill="1" applyAlignment="1">
      <alignment vertical="center"/>
    </xf>
    <xf numFmtId="0" fontId="0" fillId="2" borderId="0" xfId="0" applyFont="1" applyFill="1" applyAlignment="1">
      <alignment vertical="center" wrapText="1"/>
    </xf>
    <xf numFmtId="0" fontId="5" fillId="2" borderId="1" xfId="0" applyFont="1" applyFill="1" applyBorder="1" applyAlignment="1">
      <alignment horizontal="center" vertical="center"/>
    </xf>
    <xf numFmtId="0" fontId="9" fillId="2" borderId="1" xfId="12" applyFont="1" applyFill="1" applyBorder="1" applyAlignment="1">
      <alignment horizontal="center" vertical="center"/>
    </xf>
    <xf numFmtId="0" fontId="5" fillId="2" borderId="1" xfId="14" applyFont="1" applyFill="1" applyBorder="1" applyAlignment="1">
      <alignment horizontal="center" vertical="center" wrapText="1"/>
    </xf>
    <xf numFmtId="0" fontId="9" fillId="2" borderId="1" xfId="8" applyFont="1" applyFill="1" applyBorder="1" applyAlignment="1">
      <alignment horizontal="center" vertical="center"/>
    </xf>
    <xf numFmtId="0" fontId="12" fillId="2" borderId="1" xfId="8" applyFont="1" applyFill="1" applyBorder="1" applyAlignment="1">
      <alignment horizontal="center" vertical="center"/>
    </xf>
    <xf numFmtId="0" fontId="0" fillId="2" borderId="1" xfId="5" applyFont="1" applyFill="1" applyBorder="1" applyAlignment="1">
      <alignment horizontal="center" vertical="center"/>
    </xf>
    <xf numFmtId="0" fontId="12" fillId="2" borderId="1" xfId="5" applyFont="1" applyFill="1" applyBorder="1" applyAlignment="1">
      <alignment horizontal="center" vertical="center"/>
    </xf>
    <xf numFmtId="0" fontId="12" fillId="2" borderId="1" xfId="5" applyFont="1" applyFill="1" applyBorder="1" applyAlignment="1">
      <alignment horizontal="center" vertical="center" wrapText="1"/>
    </xf>
    <xf numFmtId="0" fontId="12" fillId="2" borderId="1" xfId="9" applyFont="1" applyFill="1" applyBorder="1" applyAlignment="1">
      <alignment horizontal="center" vertical="center"/>
    </xf>
    <xf numFmtId="0" fontId="0" fillId="2" borderId="0" xfId="0" applyFont="1" applyFill="1">
      <alignment vertical="center"/>
    </xf>
    <xf numFmtId="0" fontId="1" fillId="4" borderId="1" xfId="21" applyFont="1" applyFill="1" applyBorder="1" applyAlignment="1">
      <alignment horizontal="center" vertical="center"/>
    </xf>
    <xf numFmtId="0" fontId="1" fillId="4" borderId="1" xfId="21" applyFont="1" applyFill="1" applyBorder="1" applyAlignment="1">
      <alignment horizontal="center" vertical="center" wrapText="1"/>
    </xf>
    <xf numFmtId="0" fontId="0" fillId="2" borderId="1" xfId="0" applyFont="1" applyFill="1" applyBorder="1">
      <alignment vertical="center"/>
    </xf>
    <xf numFmtId="0" fontId="3" fillId="2" borderId="1" xfId="0" applyFont="1" applyFill="1" applyBorder="1" applyAlignment="1">
      <alignment horizontal="left" vertical="center" wrapText="1"/>
    </xf>
    <xf numFmtId="0" fontId="3" fillId="2" borderId="1" xfId="11" applyFont="1" applyFill="1" applyBorder="1" applyAlignment="1">
      <alignment horizontal="center" vertical="center"/>
    </xf>
    <xf numFmtId="0" fontId="2" fillId="2" borderId="1" xfId="21" applyFont="1" applyFill="1" applyBorder="1" applyAlignment="1">
      <alignment vertical="center"/>
    </xf>
    <xf numFmtId="0" fontId="0" fillId="2" borderId="1" xfId="0" applyFill="1" applyBorder="1">
      <alignment vertical="center"/>
    </xf>
    <xf numFmtId="0" fontId="6" fillId="2" borderId="1" xfId="11" applyFont="1" applyFill="1" applyBorder="1" applyAlignment="1">
      <alignment horizontal="center" vertical="top"/>
    </xf>
    <xf numFmtId="0" fontId="2" fillId="2" borderId="1" xfId="0" applyFont="1" applyFill="1" applyBorder="1" applyAlignment="1">
      <alignment horizontal="right" vertical="center"/>
    </xf>
    <xf numFmtId="0" fontId="0" fillId="2" borderId="1" xfId="0" applyFont="1" applyFill="1" applyBorder="1" applyAlignment="1">
      <alignment horizontal="right" vertical="center"/>
    </xf>
    <xf numFmtId="0" fontId="0" fillId="0" borderId="1" xfId="0" applyBorder="1">
      <alignment vertical="center"/>
    </xf>
    <xf numFmtId="0" fontId="0" fillId="2" borderId="1" xfId="0" applyFont="1" applyFill="1" applyBorder="1" applyAlignment="1">
      <alignment horizontal="right" vertical="center" wrapText="1"/>
    </xf>
    <xf numFmtId="0" fontId="4" fillId="4" borderId="1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 wrapText="1"/>
    </xf>
    <xf numFmtId="0" fontId="5" fillId="2" borderId="6" xfId="0" applyFont="1" applyFill="1" applyBorder="1" applyAlignment="1">
      <alignment horizontal="center" vertical="center" wrapText="1"/>
    </xf>
    <xf numFmtId="0" fontId="5" fillId="2" borderId="2" xfId="0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5" fillId="2" borderId="4" xfId="0" applyFont="1" applyFill="1" applyBorder="1" applyAlignment="1">
      <alignment horizontal="center" vertical="center"/>
    </xf>
    <xf numFmtId="0" fontId="9" fillId="2" borderId="1" xfId="8" applyFont="1" applyFill="1" applyBorder="1" applyAlignment="1">
      <alignment horizontal="center" vertical="center"/>
    </xf>
    <xf numFmtId="0" fontId="0" fillId="2" borderId="1" xfId="5" applyFont="1" applyFill="1" applyBorder="1" applyAlignment="1">
      <alignment horizontal="center" vertical="center" wrapText="1"/>
    </xf>
    <xf numFmtId="0" fontId="9" fillId="2" borderId="1" xfId="9" applyFont="1" applyFill="1" applyBorder="1" applyAlignment="1">
      <alignment horizontal="center" vertical="center"/>
    </xf>
    <xf numFmtId="0" fontId="0" fillId="2" borderId="2" xfId="14" applyFont="1" applyFill="1" applyBorder="1" applyAlignment="1">
      <alignment horizontal="center" vertical="center" wrapText="1"/>
    </xf>
    <xf numFmtId="0" fontId="0" fillId="2" borderId="4" xfId="14" applyFont="1" applyFill="1" applyBorder="1" applyAlignment="1">
      <alignment horizontal="center" vertical="center" wrapText="1"/>
    </xf>
    <xf numFmtId="0" fontId="9" fillId="2" borderId="2" xfId="8" applyFont="1" applyFill="1" applyBorder="1" applyAlignment="1">
      <alignment horizontal="center" vertical="center"/>
    </xf>
    <xf numFmtId="0" fontId="9" fillId="2" borderId="3" xfId="8" applyFont="1" applyFill="1" applyBorder="1" applyAlignment="1">
      <alignment horizontal="center" vertical="center"/>
    </xf>
    <xf numFmtId="0" fontId="9" fillId="2" borderId="4" xfId="8" applyFont="1" applyFill="1" applyBorder="1" applyAlignment="1">
      <alignment horizontal="center" vertical="center"/>
    </xf>
    <xf numFmtId="0" fontId="0" fillId="2" borderId="2" xfId="5" applyFont="1" applyFill="1" applyBorder="1" applyAlignment="1">
      <alignment horizontal="center" vertical="center"/>
    </xf>
    <xf numFmtId="0" fontId="0" fillId="2" borderId="3" xfId="5" applyFont="1" applyFill="1" applyBorder="1" applyAlignment="1">
      <alignment horizontal="center" vertical="center"/>
    </xf>
    <xf numFmtId="0" fontId="0" fillId="2" borderId="4" xfId="5" applyFont="1" applyFill="1" applyBorder="1" applyAlignment="1">
      <alignment horizontal="center" vertical="center"/>
    </xf>
    <xf numFmtId="0" fontId="9" fillId="2" borderId="2" xfId="9" applyFont="1" applyFill="1" applyBorder="1" applyAlignment="1">
      <alignment horizontal="center" vertical="center"/>
    </xf>
    <xf numFmtId="0" fontId="9" fillId="2" borderId="4" xfId="9" applyFont="1" applyFill="1" applyBorder="1" applyAlignment="1">
      <alignment horizontal="center" vertical="center"/>
    </xf>
    <xf numFmtId="0" fontId="11" fillId="2" borderId="1" xfId="9" applyFont="1" applyFill="1" applyBorder="1" applyAlignment="1">
      <alignment horizontal="center" vertical="center"/>
    </xf>
    <xf numFmtId="0" fontId="0" fillId="2" borderId="1" xfId="16" applyFont="1" applyFill="1" applyBorder="1" applyAlignment="1">
      <alignment horizontal="center" vertical="center"/>
    </xf>
    <xf numFmtId="0" fontId="5" fillId="2" borderId="1" xfId="16" applyFont="1" applyFill="1" applyBorder="1" applyAlignment="1">
      <alignment horizontal="center" vertical="center"/>
    </xf>
    <xf numFmtId="0" fontId="0" fillId="2" borderId="1" xfId="31" applyFont="1" applyFill="1" applyBorder="1" applyAlignment="1">
      <alignment horizontal="center" vertical="center"/>
    </xf>
    <xf numFmtId="0" fontId="0" fillId="2" borderId="1" xfId="4" applyFont="1" applyFill="1" applyBorder="1" applyAlignment="1">
      <alignment horizontal="center" vertical="center"/>
    </xf>
    <xf numFmtId="0" fontId="12" fillId="2" borderId="1" xfId="34" applyFont="1" applyFill="1" applyBorder="1" applyAlignment="1">
      <alignment horizontal="center" vertical="center" wrapText="1"/>
    </xf>
    <xf numFmtId="0" fontId="12" fillId="2" borderId="1" xfId="34" applyFont="1" applyFill="1" applyBorder="1" applyAlignment="1">
      <alignment horizontal="center" vertical="center"/>
    </xf>
    <xf numFmtId="0" fontId="8" fillId="2" borderId="1" xfId="9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center" vertical="center"/>
    </xf>
    <xf numFmtId="0" fontId="0" fillId="2" borderId="4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8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4" fillId="3" borderId="9" xfId="0" applyFont="1" applyFill="1" applyBorder="1" applyAlignment="1">
      <alignment horizontal="center" vertical="center"/>
    </xf>
    <xf numFmtId="0" fontId="4" fillId="3" borderId="10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</cellXfs>
  <cellStyles count="36">
    <cellStyle name="常规" xfId="0" builtinId="0"/>
    <cellStyle name="常规 11" xfId="8"/>
    <cellStyle name="常规 11 2" xfId="10"/>
    <cellStyle name="常规 12" xfId="5"/>
    <cellStyle name="常规 12 2" xfId="11"/>
    <cellStyle name="常规 13" xfId="9"/>
    <cellStyle name="常规 13 2" xfId="2"/>
    <cellStyle name="常规 14" xfId="12"/>
    <cellStyle name="常规 14 2" xfId="13"/>
    <cellStyle name="常规 15" xfId="14"/>
    <cellStyle name="常规 15 2" xfId="3"/>
    <cellStyle name="常规 16" xfId="6"/>
    <cellStyle name="常规 18" xfId="15"/>
    <cellStyle name="常规 2" xfId="16"/>
    <cellStyle name="常规 2 10" xfId="7"/>
    <cellStyle name="常规 2 11" xfId="1"/>
    <cellStyle name="常规 2 12" xfId="17"/>
    <cellStyle name="常规 2 13" xfId="18"/>
    <cellStyle name="常规 2 14" xfId="19"/>
    <cellStyle name="常规 2 15" xfId="20"/>
    <cellStyle name="常规 2 16" xfId="21"/>
    <cellStyle name="常规 2 2" xfId="22"/>
    <cellStyle name="常规 2 3" xfId="23"/>
    <cellStyle name="常规 2 4" xfId="24"/>
    <cellStyle name="常规 2 5" xfId="25"/>
    <cellStyle name="常规 2 6" xfId="26"/>
    <cellStyle name="常规 2 7" xfId="27"/>
    <cellStyle name="常规 2 8" xfId="28"/>
    <cellStyle name="常规 2 9" xfId="29"/>
    <cellStyle name="常规 3" xfId="30"/>
    <cellStyle name="常规 4" xfId="31"/>
    <cellStyle name="常规 5" xfId="32"/>
    <cellStyle name="常规 6" xfId="4"/>
    <cellStyle name="常规 7" xfId="33"/>
    <cellStyle name="常规 8" xfId="34"/>
    <cellStyle name="常规 9" xfId="35"/>
  </cellStyles>
  <dxfs count="0"/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0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9526</xdr:colOff>
      <xdr:row>6</xdr:row>
      <xdr:rowOff>9526</xdr:rowOff>
    </xdr:from>
    <xdr:to>
      <xdr:col>4</xdr:col>
      <xdr:colOff>4681539</xdr:colOff>
      <xdr:row>6</xdr:row>
      <xdr:rowOff>2605089</xdr:rowOff>
    </xdr:to>
    <xdr:pic>
      <xdr:nvPicPr>
        <xdr:cNvPr id="5" name="图片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>
        <a:xfrm>
          <a:off x="6648450" y="13163550"/>
          <a:ext cx="4671695" cy="2595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:r="http://schemas.openxmlformats.org/officeDocument/2006/relationships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</xdr:colOff>
      <xdr:row>5</xdr:row>
      <xdr:rowOff>9525</xdr:rowOff>
    </xdr:from>
    <xdr:to>
      <xdr:col>4</xdr:col>
      <xdr:colOff>4762500</xdr:colOff>
      <xdr:row>5</xdr:row>
      <xdr:rowOff>2362200</xdr:rowOff>
    </xdr:to>
    <xdr:pic>
      <xdr:nvPicPr>
        <xdr:cNvPr id="1025" name="Picture 1" descr="http://www.it.com.cn/f/games/075/16/0516_tv0516_gowpsp_01.jpg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6648450" y="10782300"/>
          <a:ext cx="4752975" cy="235267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9525</xdr:colOff>
      <xdr:row>7</xdr:row>
      <xdr:rowOff>9526</xdr:rowOff>
    </xdr:from>
    <xdr:to>
      <xdr:col>4</xdr:col>
      <xdr:colOff>4292563</xdr:colOff>
      <xdr:row>8</xdr:row>
      <xdr:rowOff>11776</xdr:rowOff>
    </xdr:to>
    <xdr:pic>
      <xdr:nvPicPr>
        <xdr:cNvPr id="7" name="图片 6" descr="{AF99B333-053F-4513-AD8E-46F2FA053658}.pn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648450" y="15792450"/>
          <a:ext cx="4282440" cy="246888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1</xdr:row>
      <xdr:rowOff>9525</xdr:rowOff>
    </xdr:from>
    <xdr:to>
      <xdr:col>4</xdr:col>
      <xdr:colOff>4547869</xdr:colOff>
      <xdr:row>1</xdr:row>
      <xdr:rowOff>2646413</xdr:rowOff>
    </xdr:to>
    <xdr:pic>
      <xdr:nvPicPr>
        <xdr:cNvPr id="8" name="图片 7" descr="{32BA179D-7785-4485-B697-F5342EA8D507}.pn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648450" y="180975"/>
          <a:ext cx="4537710" cy="263652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9</xdr:row>
      <xdr:rowOff>19051</xdr:rowOff>
    </xdr:from>
    <xdr:to>
      <xdr:col>4</xdr:col>
      <xdr:colOff>3371850</xdr:colOff>
      <xdr:row>9</xdr:row>
      <xdr:rowOff>1933576</xdr:rowOff>
    </xdr:to>
    <xdr:pic>
      <xdr:nvPicPr>
        <xdr:cNvPr id="12" name="图片 11" descr="{_JNCAN@9P(PWF}W)])37YW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57975" y="18602325"/>
          <a:ext cx="3352800" cy="191452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2</xdr:row>
      <xdr:rowOff>9526</xdr:rowOff>
    </xdr:from>
    <xdr:to>
      <xdr:col>4</xdr:col>
      <xdr:colOff>3752850</xdr:colOff>
      <xdr:row>2</xdr:row>
      <xdr:rowOff>2586100</xdr:rowOff>
    </xdr:to>
    <xdr:pic>
      <xdr:nvPicPr>
        <xdr:cNvPr id="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>
        <a:xfrm>
          <a:off x="6648450" y="2828925"/>
          <a:ext cx="3743325" cy="2576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9525</xdr:colOff>
      <xdr:row>3</xdr:row>
      <xdr:rowOff>9525</xdr:rowOff>
    </xdr:from>
    <xdr:to>
      <xdr:col>9</xdr:col>
      <xdr:colOff>704850</xdr:colOff>
      <xdr:row>3</xdr:row>
      <xdr:rowOff>2576444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>
        <a:xfrm>
          <a:off x="6648450" y="5448300"/>
          <a:ext cx="8524875" cy="25666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4</xdr:row>
      <xdr:rowOff>1</xdr:rowOff>
    </xdr:from>
    <xdr:to>
      <xdr:col>4</xdr:col>
      <xdr:colOff>3086100</xdr:colOff>
      <xdr:row>4</xdr:row>
      <xdr:rowOff>2676571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6638925" y="8077200"/>
          <a:ext cx="3086100" cy="2676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3095625</xdr:colOff>
      <xdr:row>4</xdr:row>
      <xdr:rowOff>0</xdr:rowOff>
    </xdr:from>
    <xdr:to>
      <xdr:col>9</xdr:col>
      <xdr:colOff>466725</xdr:colOff>
      <xdr:row>4</xdr:row>
      <xdr:rowOff>2676733</xdr:rowOff>
    </xdr:to>
    <xdr:pic>
      <xdr:nvPicPr>
        <xdr:cNvPr id="1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>
        <a:xfrm>
          <a:off x="9734550" y="8077200"/>
          <a:ext cx="5200650" cy="2676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1</xdr:row>
      <xdr:rowOff>9525</xdr:rowOff>
    </xdr:from>
    <xdr:to>
      <xdr:col>2</xdr:col>
      <xdr:colOff>3367088</xdr:colOff>
      <xdr:row>1</xdr:row>
      <xdr:rowOff>1990725</xdr:rowOff>
    </xdr:to>
    <xdr:pic>
      <xdr:nvPicPr>
        <xdr:cNvPr id="3" name="图片 2" descr="2}__9`%NJ(VXO3[VUXA$9E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7850" y="180975"/>
          <a:ext cx="3357245" cy="19812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</xdr:row>
      <xdr:rowOff>9526</xdr:rowOff>
    </xdr:from>
    <xdr:to>
      <xdr:col>2</xdr:col>
      <xdr:colOff>4548188</xdr:colOff>
      <xdr:row>2</xdr:row>
      <xdr:rowOff>2909889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57850" y="2181225"/>
          <a:ext cx="4538345" cy="290004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171451</xdr:colOff>
      <xdr:row>1</xdr:row>
      <xdr:rowOff>19050</xdr:rowOff>
    </xdr:from>
    <xdr:to>
      <xdr:col>4</xdr:col>
      <xdr:colOff>2276145</xdr:colOff>
      <xdr:row>3</xdr:row>
      <xdr:rowOff>561368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81900" y="190500"/>
          <a:ext cx="2104390" cy="28854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E10"/>
  <sheetViews>
    <sheetView topLeftCell="A8" workbookViewId="0">
      <selection activeCell="G6" sqref="G6"/>
    </sheetView>
  </sheetViews>
  <sheetFormatPr defaultColWidth="8.88671875" defaultRowHeight="13.5"/>
  <cols>
    <col min="1" max="2" width="8.88671875" style="4"/>
    <col min="3" max="3" width="8.88671875" style="58"/>
    <col min="4" max="4" width="50.77734375" style="48" customWidth="1"/>
    <col min="5" max="5" width="55.77734375" style="48" customWidth="1"/>
    <col min="6" max="16384" width="8.88671875" style="58"/>
  </cols>
  <sheetData>
    <row r="1" spans="1:5" s="4" customFormat="1">
      <c r="A1" s="71" t="s">
        <v>0</v>
      </c>
      <c r="B1" s="71"/>
      <c r="C1" s="7" t="s">
        <v>1</v>
      </c>
      <c r="D1" s="8" t="s">
        <v>2</v>
      </c>
      <c r="E1" s="30" t="s">
        <v>3</v>
      </c>
    </row>
    <row r="2" spans="1:5" ht="208.5" customHeight="1">
      <c r="A2" s="72" t="s">
        <v>4</v>
      </c>
      <c r="B2" s="72"/>
      <c r="C2" s="67" t="s">
        <v>5</v>
      </c>
      <c r="D2" s="10" t="s">
        <v>6</v>
      </c>
      <c r="E2" s="36"/>
    </row>
    <row r="3" spans="1:5" ht="206.25" customHeight="1">
      <c r="A3" s="72" t="s">
        <v>7</v>
      </c>
      <c r="B3" s="2" t="s">
        <v>8</v>
      </c>
      <c r="C3" s="68" t="s">
        <v>9</v>
      </c>
      <c r="D3" s="10" t="s">
        <v>10</v>
      </c>
      <c r="E3" s="36"/>
    </row>
    <row r="4" spans="1:5" ht="207.75" customHeight="1">
      <c r="A4" s="72"/>
      <c r="B4" s="2" t="s">
        <v>11</v>
      </c>
      <c r="C4" s="68" t="s">
        <v>9</v>
      </c>
      <c r="D4" s="10" t="s">
        <v>12</v>
      </c>
      <c r="E4" s="36"/>
    </row>
    <row r="5" spans="1:5" ht="212.25" customHeight="1">
      <c r="A5" s="72"/>
      <c r="B5" s="2" t="s">
        <v>13</v>
      </c>
      <c r="C5" s="68" t="s">
        <v>9</v>
      </c>
      <c r="D5" s="10" t="s">
        <v>14</v>
      </c>
      <c r="E5" s="36"/>
    </row>
    <row r="6" spans="1:5" ht="187.5" customHeight="1">
      <c r="A6" s="72"/>
      <c r="B6" s="2" t="s">
        <v>15</v>
      </c>
      <c r="C6" s="68" t="s">
        <v>9</v>
      </c>
      <c r="D6" s="10" t="s">
        <v>16</v>
      </c>
      <c r="E6" s="69"/>
    </row>
    <row r="7" spans="1:5" ht="207" customHeight="1">
      <c r="A7" s="72"/>
      <c r="B7" s="2" t="s">
        <v>17</v>
      </c>
      <c r="C7" s="68" t="s">
        <v>9</v>
      </c>
      <c r="D7" s="10" t="s">
        <v>18</v>
      </c>
      <c r="E7" s="36"/>
    </row>
    <row r="8" spans="1:5" ht="194.25" customHeight="1">
      <c r="A8" s="72" t="s">
        <v>19</v>
      </c>
      <c r="B8" s="72"/>
      <c r="C8" s="68" t="s">
        <v>9</v>
      </c>
      <c r="D8" s="36" t="s">
        <v>20</v>
      </c>
      <c r="E8" s="36"/>
    </row>
    <row r="9" spans="1:5" ht="26.25">
      <c r="A9" s="72" t="s">
        <v>21</v>
      </c>
      <c r="B9" s="72"/>
      <c r="C9" s="68" t="s">
        <v>22</v>
      </c>
      <c r="D9" s="36" t="s">
        <v>23</v>
      </c>
      <c r="E9" s="36"/>
    </row>
    <row r="10" spans="1:5" ht="153" customHeight="1">
      <c r="A10" s="73" t="s">
        <v>24</v>
      </c>
      <c r="B10" s="74"/>
      <c r="C10" s="70" t="s">
        <v>25</v>
      </c>
      <c r="D10" s="10" t="s">
        <v>26</v>
      </c>
      <c r="E10" s="36"/>
    </row>
  </sheetData>
  <mergeCells count="6">
    <mergeCell ref="A1:B1"/>
    <mergeCell ref="A2:B2"/>
    <mergeCell ref="A8:B8"/>
    <mergeCell ref="A9:B9"/>
    <mergeCell ref="A10:B10"/>
    <mergeCell ref="A3:A7"/>
  </mergeCells>
  <phoneticPr fontId="18" type="noConversion"/>
  <pageMargins left="0.69930555555555596" right="0.69930555555555596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D10"/>
  <sheetViews>
    <sheetView workbookViewId="0">
      <selection activeCell="C14" sqref="C14"/>
    </sheetView>
  </sheetViews>
  <sheetFormatPr defaultColWidth="8.88671875" defaultRowHeight="13.5"/>
  <cols>
    <col min="1" max="1" width="15.109375" style="5" customWidth="1"/>
    <col min="2" max="2" width="50.77734375" style="5" customWidth="1"/>
    <col min="3" max="3" width="53.33203125" style="5" customWidth="1"/>
    <col min="4" max="4" width="50.77734375" style="5" customWidth="1"/>
    <col min="5" max="16384" width="8.88671875" style="5"/>
  </cols>
  <sheetData>
    <row r="1" spans="1:4">
      <c r="A1" s="59" t="s">
        <v>27</v>
      </c>
      <c r="B1" s="60" t="s">
        <v>28</v>
      </c>
      <c r="C1" s="60" t="s">
        <v>29</v>
      </c>
      <c r="D1" s="60" t="s">
        <v>30</v>
      </c>
    </row>
    <row r="2" spans="1:4" s="58" customFormat="1" ht="157.5" customHeight="1">
      <c r="A2" s="10" t="s">
        <v>31</v>
      </c>
      <c r="B2" s="26" t="s">
        <v>32</v>
      </c>
      <c r="C2" s="10"/>
      <c r="D2" s="61"/>
    </row>
    <row r="3" spans="1:4" s="58" customFormat="1" ht="230.25" customHeight="1">
      <c r="A3" s="26" t="s">
        <v>33</v>
      </c>
      <c r="B3" s="26" t="s">
        <v>34</v>
      </c>
      <c r="C3" s="3"/>
      <c r="D3" s="62"/>
    </row>
    <row r="4" spans="1:4">
      <c r="A4" s="63" t="s">
        <v>35</v>
      </c>
      <c r="B4" s="15" t="s">
        <v>36</v>
      </c>
      <c r="C4" s="64"/>
      <c r="D4" s="65"/>
    </row>
    <row r="5" spans="1:4">
      <c r="A5" s="63" t="s">
        <v>37</v>
      </c>
      <c r="B5" s="15" t="s">
        <v>38</v>
      </c>
      <c r="C5" s="64"/>
      <c r="D5" s="65"/>
    </row>
    <row r="6" spans="1:4">
      <c r="A6" s="63" t="s">
        <v>39</v>
      </c>
      <c r="B6" s="15" t="s">
        <v>40</v>
      </c>
      <c r="C6" s="64"/>
      <c r="D6" s="65"/>
    </row>
    <row r="7" spans="1:4">
      <c r="A7" s="63" t="s">
        <v>41</v>
      </c>
      <c r="B7" s="15" t="s">
        <v>42</v>
      </c>
      <c r="C7" s="64"/>
      <c r="D7" s="65"/>
    </row>
    <row r="8" spans="1:4">
      <c r="A8" s="63" t="s">
        <v>43</v>
      </c>
      <c r="B8" s="15" t="s">
        <v>44</v>
      </c>
      <c r="C8" s="64"/>
      <c r="D8" s="65"/>
    </row>
    <row r="9" spans="1:4">
      <c r="A9" s="66" t="s">
        <v>45</v>
      </c>
      <c r="B9" s="15" t="s">
        <v>46</v>
      </c>
      <c r="C9" s="64"/>
      <c r="D9" s="65"/>
    </row>
    <row r="10" spans="1:4">
      <c r="A10" s="66" t="s">
        <v>47</v>
      </c>
      <c r="B10" s="15" t="s">
        <v>48</v>
      </c>
      <c r="C10" s="64"/>
      <c r="D10" s="65"/>
    </row>
  </sheetData>
  <phoneticPr fontId="18" type="noConversion"/>
  <pageMargins left="0.69930555555555596" right="0.69930555555555596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D63"/>
  <sheetViews>
    <sheetView workbookViewId="0">
      <selection activeCell="C63" sqref="C2:C63"/>
    </sheetView>
  </sheetViews>
  <sheetFormatPr defaultColWidth="8.88671875" defaultRowHeight="13.5"/>
  <cols>
    <col min="1" max="1" width="11.44140625" style="47" customWidth="1"/>
    <col min="2" max="2" width="15.109375" style="4" customWidth="1"/>
    <col min="3" max="3" width="50.77734375" style="48" customWidth="1"/>
    <col min="4" max="4" width="46.5546875" style="47" customWidth="1"/>
    <col min="5" max="5" width="14.21875" style="47" customWidth="1"/>
    <col min="6" max="9" width="8.88671875" style="47"/>
    <col min="10" max="11" width="8" style="47" customWidth="1"/>
    <col min="12" max="16384" width="8.88671875" style="47"/>
  </cols>
  <sheetData>
    <row r="1" spans="1:4" s="4" customFormat="1">
      <c r="A1" s="29" t="s">
        <v>49</v>
      </c>
      <c r="B1" s="29" t="s">
        <v>27</v>
      </c>
      <c r="C1" s="30" t="s">
        <v>28</v>
      </c>
      <c r="D1" s="30" t="s">
        <v>30</v>
      </c>
    </row>
    <row r="2" spans="1:4">
      <c r="A2" s="75" t="s">
        <v>50</v>
      </c>
      <c r="B2" s="49" t="s">
        <v>51</v>
      </c>
      <c r="C2" s="10" t="s">
        <v>52</v>
      </c>
      <c r="D2" s="27"/>
    </row>
    <row r="3" spans="1:4">
      <c r="A3" s="76"/>
      <c r="B3" s="49" t="s">
        <v>53</v>
      </c>
      <c r="C3" s="10" t="s">
        <v>54</v>
      </c>
      <c r="D3" s="27"/>
    </row>
    <row r="4" spans="1:4">
      <c r="A4" s="76"/>
      <c r="B4" s="49" t="s">
        <v>55</v>
      </c>
      <c r="C4" s="10" t="s">
        <v>56</v>
      </c>
      <c r="D4" s="27"/>
    </row>
    <row r="5" spans="1:4">
      <c r="A5" s="76"/>
      <c r="B5" s="50" t="s">
        <v>57</v>
      </c>
      <c r="C5" s="10"/>
      <c r="D5" s="27" t="s">
        <v>58</v>
      </c>
    </row>
    <row r="6" spans="1:4">
      <c r="A6" s="76"/>
      <c r="B6" s="50" t="s">
        <v>59</v>
      </c>
      <c r="C6" s="10"/>
      <c r="D6" s="27" t="s">
        <v>60</v>
      </c>
    </row>
    <row r="7" spans="1:4">
      <c r="A7" s="76"/>
      <c r="B7" s="51" t="s">
        <v>61</v>
      </c>
      <c r="C7" s="10"/>
      <c r="D7" s="27" t="s">
        <v>62</v>
      </c>
    </row>
    <row r="8" spans="1:4">
      <c r="A8" s="76"/>
      <c r="B8" s="81" t="s">
        <v>63</v>
      </c>
      <c r="C8" s="10" t="s">
        <v>64</v>
      </c>
      <c r="D8" s="27" t="s">
        <v>65</v>
      </c>
    </row>
    <row r="9" spans="1:4">
      <c r="A9" s="77"/>
      <c r="B9" s="82"/>
      <c r="C9" s="10" t="s">
        <v>66</v>
      </c>
      <c r="D9" s="27" t="s">
        <v>65</v>
      </c>
    </row>
    <row r="10" spans="1:4" ht="13.5" customHeight="1">
      <c r="A10" s="78" t="s">
        <v>67</v>
      </c>
      <c r="B10" s="83" t="s">
        <v>68</v>
      </c>
      <c r="C10" s="36" t="s">
        <v>69</v>
      </c>
      <c r="D10" s="27" t="str">
        <f>CONCATENATE("技能和怪物视频\链刃技能\",B10,".mp4")</f>
        <v>技能和怪物视频\链刃技能\阿瑞斯之击.mp4</v>
      </c>
    </row>
    <row r="11" spans="1:4" ht="13.5" customHeight="1">
      <c r="A11" s="78"/>
      <c r="B11" s="84"/>
      <c r="C11" s="36" t="s">
        <v>70</v>
      </c>
      <c r="D11" s="27" t="s">
        <v>71</v>
      </c>
    </row>
    <row r="12" spans="1:4" ht="13.5" customHeight="1">
      <c r="A12" s="78"/>
      <c r="B12" s="84"/>
      <c r="C12" s="36" t="s">
        <v>72</v>
      </c>
      <c r="D12" s="27" t="s">
        <v>71</v>
      </c>
    </row>
    <row r="13" spans="1:4" ht="13.5" customHeight="1">
      <c r="A13" s="78"/>
      <c r="B13" s="84"/>
      <c r="C13" s="36" t="s">
        <v>73</v>
      </c>
      <c r="D13" s="27" t="s">
        <v>71</v>
      </c>
    </row>
    <row r="14" spans="1:4" ht="13.5" customHeight="1">
      <c r="A14" s="78"/>
      <c r="B14" s="85"/>
      <c r="C14" s="36" t="s">
        <v>74</v>
      </c>
      <c r="D14" s="27" t="s">
        <v>71</v>
      </c>
    </row>
    <row r="15" spans="1:4">
      <c r="A15" s="78"/>
      <c r="B15" s="52" t="s">
        <v>75</v>
      </c>
      <c r="C15" s="36" t="s">
        <v>69</v>
      </c>
      <c r="D15" s="27" t="str">
        <f t="shared" ref="D15:D26" si="0">CONCATENATE("技能和怪物视频\链刃技能\",B15,".mp4")</f>
        <v>技能和怪物视频\链刃技能\阿瑞斯回旋.mp4</v>
      </c>
    </row>
    <row r="16" spans="1:4">
      <c r="A16" s="78"/>
      <c r="B16" s="52" t="s">
        <v>76</v>
      </c>
      <c r="C16" s="36" t="s">
        <v>70</v>
      </c>
      <c r="D16" s="27" t="s">
        <v>77</v>
      </c>
    </row>
    <row r="17" spans="1:4">
      <c r="A17" s="78"/>
      <c r="B17" s="52" t="s">
        <v>78</v>
      </c>
      <c r="C17" s="36" t="s">
        <v>72</v>
      </c>
      <c r="D17" s="27" t="s">
        <v>77</v>
      </c>
    </row>
    <row r="18" spans="1:4">
      <c r="A18" s="78"/>
      <c r="B18" s="52" t="s">
        <v>79</v>
      </c>
      <c r="C18" s="36" t="s">
        <v>69</v>
      </c>
      <c r="D18" s="27" t="str">
        <f t="shared" si="0"/>
        <v>技能和怪物视频\链刃技能\阿瑞斯咆哮.mp4</v>
      </c>
    </row>
    <row r="19" spans="1:4">
      <c r="A19" s="78"/>
      <c r="B19" s="52" t="s">
        <v>80</v>
      </c>
      <c r="C19" s="36" t="s">
        <v>70</v>
      </c>
      <c r="D19" s="27" t="s">
        <v>81</v>
      </c>
    </row>
    <row r="20" spans="1:4" ht="13.5" customHeight="1">
      <c r="A20" s="78"/>
      <c r="B20" s="52" t="s">
        <v>82</v>
      </c>
      <c r="C20" s="36" t="s">
        <v>72</v>
      </c>
      <c r="D20" s="27" t="s">
        <v>81</v>
      </c>
    </row>
    <row r="21" spans="1:4">
      <c r="A21" s="78"/>
      <c r="B21" s="52" t="s">
        <v>83</v>
      </c>
      <c r="C21" s="36" t="s">
        <v>69</v>
      </c>
      <c r="D21" s="27" t="str">
        <f t="shared" si="0"/>
        <v>技能和怪物视频\链刃技能\阿瑞斯撕裂.mp4</v>
      </c>
    </row>
    <row r="22" spans="1:4">
      <c r="A22" s="78"/>
      <c r="B22" s="52" t="s">
        <v>84</v>
      </c>
      <c r="C22" s="36" t="s">
        <v>70</v>
      </c>
      <c r="D22" s="27" t="s">
        <v>85</v>
      </c>
    </row>
    <row r="23" spans="1:4">
      <c r="A23" s="78"/>
      <c r="B23" s="52" t="s">
        <v>86</v>
      </c>
      <c r="C23" s="36" t="s">
        <v>72</v>
      </c>
      <c r="D23" s="27" t="s">
        <v>85</v>
      </c>
    </row>
    <row r="24" spans="1:4" ht="13.5" customHeight="1">
      <c r="A24" s="78"/>
      <c r="B24" s="52" t="s">
        <v>87</v>
      </c>
      <c r="C24" s="36"/>
      <c r="D24" s="27" t="str">
        <f t="shared" si="0"/>
        <v>技能和怪物视频\链刃技能\阿瑞斯残杀.mp4</v>
      </c>
    </row>
    <row r="25" spans="1:4">
      <c r="A25" s="78"/>
      <c r="B25" s="52" t="s">
        <v>88</v>
      </c>
      <c r="C25" s="36"/>
      <c r="D25" s="27" t="str">
        <f t="shared" si="0"/>
        <v>技能和怪物视频\链刃技能\阿瑞斯翔击.mp4</v>
      </c>
    </row>
    <row r="26" spans="1:4">
      <c r="A26" s="78"/>
      <c r="B26" s="52" t="s">
        <v>89</v>
      </c>
      <c r="C26" s="36"/>
      <c r="D26" s="27" t="str">
        <f t="shared" si="0"/>
        <v>技能和怪物视频\链刃技能\阿瑞斯大回旋.mp4</v>
      </c>
    </row>
    <row r="27" spans="1:4" s="46" customFormat="1" ht="12.75">
      <c r="A27" s="78"/>
      <c r="B27" s="53" t="s">
        <v>90</v>
      </c>
      <c r="C27" s="32"/>
      <c r="D27" s="33"/>
    </row>
    <row r="28" spans="1:4" s="46" customFormat="1" ht="12.75">
      <c r="A28" s="78"/>
      <c r="B28" s="53" t="s">
        <v>91</v>
      </c>
      <c r="C28" s="32"/>
      <c r="D28" s="33"/>
    </row>
    <row r="29" spans="1:4" ht="13.5" customHeight="1">
      <c r="A29" s="79" t="s">
        <v>92</v>
      </c>
      <c r="B29" s="86" t="s">
        <v>93</v>
      </c>
      <c r="C29" s="36" t="s">
        <v>69</v>
      </c>
      <c r="D29" s="27" t="str">
        <f>CONCATENATE("技能和怪物视频\大剑技能\",B29,".mp4")</f>
        <v>技能和怪物视频\大剑技能\战神连斩.mp4</v>
      </c>
    </row>
    <row r="30" spans="1:4" ht="13.5" customHeight="1">
      <c r="A30" s="79"/>
      <c r="B30" s="87"/>
      <c r="C30" s="36" t="s">
        <v>70</v>
      </c>
      <c r="D30" s="27" t="s">
        <v>94</v>
      </c>
    </row>
    <row r="31" spans="1:4" ht="13.5" customHeight="1">
      <c r="A31" s="79"/>
      <c r="B31" s="87"/>
      <c r="C31" s="36" t="s">
        <v>72</v>
      </c>
      <c r="D31" s="27" t="s">
        <v>94</v>
      </c>
    </row>
    <row r="32" spans="1:4" ht="13.5" customHeight="1">
      <c r="A32" s="79"/>
      <c r="B32" s="88"/>
      <c r="C32" s="36" t="s">
        <v>73</v>
      </c>
      <c r="D32" s="27" t="s">
        <v>94</v>
      </c>
    </row>
    <row r="33" spans="1:4">
      <c r="A33" s="79"/>
      <c r="B33" s="54" t="s">
        <v>95</v>
      </c>
      <c r="C33" s="36" t="s">
        <v>69</v>
      </c>
      <c r="D33" s="27" t="str">
        <f>CONCATENATE("技能和怪物视频\大剑技能\",B33,".mp4")</f>
        <v>技能和怪物视频\大剑技能\战神怒斩.mp4</v>
      </c>
    </row>
    <row r="34" spans="1:4">
      <c r="A34" s="79"/>
      <c r="B34" s="54" t="s">
        <v>96</v>
      </c>
      <c r="C34" s="36" t="s">
        <v>70</v>
      </c>
      <c r="D34" s="27" t="s">
        <v>97</v>
      </c>
    </row>
    <row r="35" spans="1:4">
      <c r="A35" s="79"/>
      <c r="B35" s="54" t="s">
        <v>98</v>
      </c>
      <c r="C35" s="36" t="s">
        <v>72</v>
      </c>
      <c r="D35" s="27" t="s">
        <v>97</v>
      </c>
    </row>
    <row r="36" spans="1:4">
      <c r="A36" s="79"/>
      <c r="B36" s="54" t="s">
        <v>99</v>
      </c>
      <c r="C36" s="36" t="s">
        <v>69</v>
      </c>
      <c r="D36" s="27" t="str">
        <f>CONCATENATE("技能和怪物视频\大剑技能\",B36,".mp4")</f>
        <v>技能和怪物视频\大剑技能\哈迪斯之火.mp4</v>
      </c>
    </row>
    <row r="37" spans="1:4">
      <c r="A37" s="79"/>
      <c r="B37" s="54" t="s">
        <v>100</v>
      </c>
      <c r="C37" s="36" t="s">
        <v>70</v>
      </c>
      <c r="D37" s="27" t="s">
        <v>101</v>
      </c>
    </row>
    <row r="38" spans="1:4">
      <c r="A38" s="79"/>
      <c r="B38" s="54" t="s">
        <v>102</v>
      </c>
      <c r="C38" s="36" t="s">
        <v>72</v>
      </c>
      <c r="D38" s="27" t="s">
        <v>101</v>
      </c>
    </row>
    <row r="39" spans="1:4">
      <c r="A39" s="79"/>
      <c r="B39" s="54" t="s">
        <v>103</v>
      </c>
      <c r="C39" s="36" t="s">
        <v>69</v>
      </c>
      <c r="D39" s="27" t="str">
        <f t="shared" ref="D39:D44" si="1">CONCATENATE("技能和怪物视频\大剑技能\",B39,".mp4")</f>
        <v>技能和怪物视频\大剑技能\宙斯剑气.mp4</v>
      </c>
    </row>
    <row r="40" spans="1:4">
      <c r="A40" s="79"/>
      <c r="B40" s="54" t="s">
        <v>104</v>
      </c>
      <c r="C40" s="36" t="s">
        <v>70</v>
      </c>
      <c r="D40" s="27" t="s">
        <v>105</v>
      </c>
    </row>
    <row r="41" spans="1:4">
      <c r="A41" s="79"/>
      <c r="B41" s="54" t="s">
        <v>106</v>
      </c>
      <c r="C41" s="36" t="s">
        <v>72</v>
      </c>
      <c r="D41" s="27" t="s">
        <v>105</v>
      </c>
    </row>
    <row r="42" spans="1:4">
      <c r="A42" s="79"/>
      <c r="B42" s="54" t="s">
        <v>107</v>
      </c>
      <c r="C42" s="36"/>
      <c r="D42" s="27" t="str">
        <f t="shared" si="1"/>
        <v>技能和怪物视频\大剑技能\战神升空连斩.mp4</v>
      </c>
    </row>
    <row r="43" spans="1:4">
      <c r="A43" s="79"/>
      <c r="B43" s="54" t="s">
        <v>108</v>
      </c>
      <c r="C43" s="36"/>
      <c r="D43" s="27" t="str">
        <f t="shared" si="1"/>
        <v>技能和怪物视频\大剑技能\空中神之回旋斩.mp4</v>
      </c>
    </row>
    <row r="44" spans="1:4">
      <c r="A44" s="79"/>
      <c r="B44" s="54" t="s">
        <v>109</v>
      </c>
      <c r="C44" s="36"/>
      <c r="D44" s="27" t="str">
        <f t="shared" si="1"/>
        <v>技能和怪物视频\大剑技能\空中神之剑气.mp4</v>
      </c>
    </row>
    <row r="45" spans="1:4" s="46" customFormat="1" ht="12.75">
      <c r="A45" s="79"/>
      <c r="B45" s="55" t="s">
        <v>110</v>
      </c>
      <c r="C45" s="32"/>
      <c r="D45" s="33"/>
    </row>
    <row r="46" spans="1:4" s="46" customFormat="1" ht="12.75">
      <c r="A46" s="79"/>
      <c r="B46" s="56" t="s">
        <v>111</v>
      </c>
      <c r="C46" s="32"/>
      <c r="D46" s="33"/>
    </row>
    <row r="47" spans="1:4">
      <c r="A47" s="80" t="s">
        <v>112</v>
      </c>
      <c r="B47" s="89" t="s">
        <v>113</v>
      </c>
      <c r="C47" s="36" t="s">
        <v>69</v>
      </c>
      <c r="D47" s="27" t="str">
        <f t="shared" ref="D47:D52" si="2">CONCATENATE("技能和怪物视频\锤子技能\",B47,".mp4")</f>
        <v>技能和怪物视频\锤子技能\风王怒砸.mp4</v>
      </c>
    </row>
    <row r="48" spans="1:4">
      <c r="A48" s="80"/>
      <c r="B48" s="90"/>
      <c r="C48" s="36" t="s">
        <v>70</v>
      </c>
      <c r="D48" s="27" t="s">
        <v>114</v>
      </c>
    </row>
    <row r="49" spans="1:4">
      <c r="A49" s="80"/>
      <c r="B49" s="37" t="s">
        <v>115</v>
      </c>
      <c r="C49" s="36" t="s">
        <v>69</v>
      </c>
      <c r="D49" s="27" t="str">
        <f t="shared" si="2"/>
        <v>技能和怪物视频\锤子技能\风王裂地击.mp4</v>
      </c>
    </row>
    <row r="50" spans="1:4">
      <c r="A50" s="80"/>
      <c r="B50" s="37" t="s">
        <v>116</v>
      </c>
      <c r="C50" s="36" t="s">
        <v>70</v>
      </c>
      <c r="D50" s="27" t="s">
        <v>117</v>
      </c>
    </row>
    <row r="51" spans="1:4">
      <c r="A51" s="80"/>
      <c r="B51" s="37" t="s">
        <v>118</v>
      </c>
      <c r="C51" s="36" t="s">
        <v>72</v>
      </c>
      <c r="D51" s="27" t="s">
        <v>117</v>
      </c>
    </row>
    <row r="52" spans="1:4">
      <c r="A52" s="80"/>
      <c r="B52" s="37" t="s">
        <v>119</v>
      </c>
      <c r="C52" s="36" t="s">
        <v>69</v>
      </c>
      <c r="D52" s="27" t="str">
        <f t="shared" si="2"/>
        <v>技能和怪物视频\锤子技能\泰坦冲刺.mp4</v>
      </c>
    </row>
    <row r="53" spans="1:4">
      <c r="A53" s="80"/>
      <c r="B53" s="37" t="s">
        <v>120</v>
      </c>
      <c r="C53" s="36" t="s">
        <v>70</v>
      </c>
      <c r="D53" s="27" t="s">
        <v>121</v>
      </c>
    </row>
    <row r="54" spans="1:4">
      <c r="A54" s="80"/>
      <c r="B54" s="37" t="s">
        <v>122</v>
      </c>
      <c r="C54" s="36" t="s">
        <v>72</v>
      </c>
      <c r="D54" s="27" t="s">
        <v>121</v>
      </c>
    </row>
    <row r="55" spans="1:4">
      <c r="A55" s="80"/>
      <c r="B55" s="37" t="s">
        <v>123</v>
      </c>
      <c r="C55" s="36" t="s">
        <v>69</v>
      </c>
      <c r="D55" s="27" t="str">
        <f>CONCATENATE("技能和怪物视频\锤子技能\",B55,".mp4")</f>
        <v>技能和怪物视频\锤子技能\神罚之怒.mp4</v>
      </c>
    </row>
    <row r="56" spans="1:4">
      <c r="A56" s="80"/>
      <c r="B56" s="37" t="s">
        <v>124</v>
      </c>
      <c r="C56" s="36" t="s">
        <v>70</v>
      </c>
      <c r="D56" s="27" t="str">
        <f t="shared" ref="D56:D57" si="3">CONCATENATE("技能和怪物视频\锤子技能\",B56,".mp4")</f>
        <v>技能和怪物视频\锤子技能\诸神黄昏.mp4</v>
      </c>
    </row>
    <row r="57" spans="1:4">
      <c r="A57" s="80"/>
      <c r="B57" s="37" t="s">
        <v>125</v>
      </c>
      <c r="C57" s="36" t="s">
        <v>72</v>
      </c>
      <c r="D57" s="27" t="str">
        <f t="shared" si="3"/>
        <v>技能和怪物视频\锤子技能\无尽神罚.mp4</v>
      </c>
    </row>
    <row r="58" spans="1:4" s="46" customFormat="1" ht="12.75">
      <c r="A58" s="80"/>
      <c r="B58" s="57" t="s">
        <v>126</v>
      </c>
      <c r="C58" s="32"/>
      <c r="D58" s="33"/>
    </row>
    <row r="59" spans="1:4" s="46" customFormat="1" ht="12.75">
      <c r="A59" s="80"/>
      <c r="B59" s="57" t="s">
        <v>127</v>
      </c>
      <c r="C59" s="32"/>
      <c r="D59" s="33"/>
    </row>
    <row r="60" spans="1:4">
      <c r="A60" s="80"/>
      <c r="B60" s="37" t="s">
        <v>128</v>
      </c>
      <c r="C60" s="36"/>
      <c r="D60" s="27" t="str">
        <f t="shared" ref="D60:D62" si="4">CONCATENATE("技能和怪物视频\锤子技能\",B60,".mp4")</f>
        <v>技能和怪物视频\锤子技能\天空碎裂.mp4</v>
      </c>
    </row>
    <row r="61" spans="1:4">
      <c r="A61" s="80"/>
      <c r="B61" s="37" t="s">
        <v>129</v>
      </c>
      <c r="C61" s="36"/>
      <c r="D61" s="27" t="str">
        <f t="shared" si="4"/>
        <v>技能和怪物视频\锤子技能\混沌初开.mp4</v>
      </c>
    </row>
    <row r="62" spans="1:4">
      <c r="A62" s="80"/>
      <c r="B62" s="37" t="s">
        <v>130</v>
      </c>
      <c r="C62" s="36"/>
      <c r="D62" s="27" t="str">
        <f t="shared" si="4"/>
        <v>技能和怪物视频\锤子技能\毁天灭地.mp4</v>
      </c>
    </row>
    <row r="63" spans="1:4" s="46" customFormat="1" ht="12.75">
      <c r="A63" s="80"/>
      <c r="B63" s="57" t="s">
        <v>131</v>
      </c>
      <c r="C63" s="32"/>
      <c r="D63" s="33"/>
    </row>
  </sheetData>
  <mergeCells count="8">
    <mergeCell ref="A2:A9"/>
    <mergeCell ref="A10:A28"/>
    <mergeCell ref="A29:A46"/>
    <mergeCell ref="A47:A63"/>
    <mergeCell ref="B8:B9"/>
    <mergeCell ref="B10:B14"/>
    <mergeCell ref="B29:B32"/>
    <mergeCell ref="B47:B48"/>
  </mergeCells>
  <phoneticPr fontId="18" type="noConversion"/>
  <pageMargins left="0.69930555555555596" right="0.69930555555555596" top="0.75" bottom="0.75" header="0.3" footer="0.3"/>
  <pageSetup paperSize="9" orientation="portrait"/>
</worksheet>
</file>

<file path=xl/worksheets/sheet4.xml><?xml version="1.0" encoding="utf-8"?>
<worksheet xmlns="http://schemas.openxmlformats.org/spreadsheetml/2006/main" xmlns:r="http://schemas.openxmlformats.org/officeDocument/2006/relationships">
  <dimension ref="A1:D44"/>
  <sheetViews>
    <sheetView workbookViewId="0">
      <selection activeCell="A34" sqref="A7:A40"/>
    </sheetView>
  </sheetViews>
  <sheetFormatPr defaultColWidth="8.88671875" defaultRowHeight="13.5"/>
  <cols>
    <col min="1" max="1" width="9.33203125" style="5" customWidth="1"/>
    <col min="2" max="2" width="14.33203125" style="5" customWidth="1"/>
    <col min="3" max="4" width="50.77734375" style="5" customWidth="1"/>
    <col min="5" max="16384" width="8.88671875" style="5"/>
  </cols>
  <sheetData>
    <row r="1" spans="1:4" s="4" customFormat="1">
      <c r="A1" s="29" t="s">
        <v>49</v>
      </c>
      <c r="B1" s="29" t="s">
        <v>27</v>
      </c>
      <c r="C1" s="30" t="s">
        <v>28</v>
      </c>
      <c r="D1" s="30" t="s">
        <v>30</v>
      </c>
    </row>
    <row r="2" spans="1:4">
      <c r="A2" s="91" t="s">
        <v>132</v>
      </c>
      <c r="B2" s="28" t="s">
        <v>51</v>
      </c>
      <c r="C2" s="10" t="s">
        <v>133</v>
      </c>
      <c r="D2" s="27"/>
    </row>
    <row r="3" spans="1:4">
      <c r="A3" s="91"/>
      <c r="B3" s="28" t="s">
        <v>134</v>
      </c>
      <c r="C3" s="36"/>
      <c r="D3" s="27" t="s">
        <v>135</v>
      </c>
    </row>
    <row r="4" spans="1:4">
      <c r="A4" s="80"/>
      <c r="B4" s="28" t="s">
        <v>136</v>
      </c>
      <c r="C4" s="10" t="s">
        <v>133</v>
      </c>
      <c r="D4" s="27"/>
    </row>
    <row r="5" spans="1:4">
      <c r="A5" s="80"/>
      <c r="B5" s="28" t="s">
        <v>55</v>
      </c>
      <c r="C5" s="10" t="s">
        <v>133</v>
      </c>
      <c r="D5" s="27"/>
    </row>
    <row r="6" spans="1:4">
      <c r="A6" s="80"/>
      <c r="B6" s="28" t="s">
        <v>137</v>
      </c>
      <c r="C6" s="36"/>
      <c r="D6" s="27" t="s">
        <v>135</v>
      </c>
    </row>
    <row r="7" spans="1:4">
      <c r="A7" s="92" t="s">
        <v>138</v>
      </c>
      <c r="B7" s="38" t="s">
        <v>139</v>
      </c>
      <c r="C7" s="36"/>
      <c r="D7" s="27" t="str">
        <f>CONCATENATE("技能和怪物视频\三只骷髅兵技能视频\骷髅刀盾兵\",B7,".mp4")</f>
        <v>技能和怪物视频\三只骷髅兵技能视频\骷髅刀盾兵\普攻.mp4</v>
      </c>
    </row>
    <row r="8" spans="1:4">
      <c r="A8" s="92"/>
      <c r="B8" s="38" t="s">
        <v>140</v>
      </c>
      <c r="C8" s="36"/>
      <c r="D8" s="27" t="s">
        <v>141</v>
      </c>
    </row>
    <row r="9" spans="1:4">
      <c r="A9" s="92"/>
      <c r="B9" s="38" t="s">
        <v>142</v>
      </c>
      <c r="C9" s="10" t="s">
        <v>143</v>
      </c>
      <c r="D9" s="27"/>
    </row>
    <row r="10" spans="1:4">
      <c r="A10" s="92" t="s">
        <v>144</v>
      </c>
      <c r="B10" s="38" t="s">
        <v>139</v>
      </c>
      <c r="C10" s="36"/>
      <c r="D10" s="27" t="str">
        <f>CONCATENATE("技能和怪物视频\三只骷髅兵技能视频\骷髅弓箭手\",B10,".mp4")</f>
        <v>技能和怪物视频\三只骷髅兵技能视频\骷髅弓箭手\普攻.mp4</v>
      </c>
    </row>
    <row r="11" spans="1:4">
      <c r="A11" s="92"/>
      <c r="B11" s="38" t="s">
        <v>145</v>
      </c>
      <c r="C11" s="36"/>
      <c r="D11" s="27" t="str">
        <f>CONCATENATE("技能和怪物视频\三只骷髅兵技能视频\骷髅弓箭手\",B11,".mp4")</f>
        <v>技能和怪物视频\三只骷髅兵技能视频\骷髅弓箭手\诅咒之箭.mp4</v>
      </c>
    </row>
    <row r="12" spans="1:4">
      <c r="A12" s="92" t="s">
        <v>146</v>
      </c>
      <c r="B12" s="38" t="s">
        <v>139</v>
      </c>
      <c r="C12" s="36"/>
      <c r="D12" s="27" t="str">
        <f>CONCATENATE("技能和怪物视频\三只骷髅兵技能视频\骷髅法师\",B12,".mp4")</f>
        <v>技能和怪物视频\三只骷髅兵技能视频\骷髅法师\普攻.mp4</v>
      </c>
    </row>
    <row r="13" spans="1:4">
      <c r="A13" s="92"/>
      <c r="B13" s="38" t="s">
        <v>147</v>
      </c>
      <c r="C13" s="36"/>
      <c r="D13" s="27" t="str">
        <f>CONCATENATE("技能和怪物视频\三只骷髅兵技能视频\骷髅法师\",B13,".mp4")</f>
        <v>技能和怪物视频\三只骷髅兵技能视频\骷髅法师\死亡呼唤.mp4</v>
      </c>
    </row>
    <row r="14" spans="1:4">
      <c r="A14" s="93" t="s">
        <v>148</v>
      </c>
      <c r="B14" s="38" t="s">
        <v>139</v>
      </c>
      <c r="C14" s="36"/>
      <c r="D14" s="27" t="str">
        <f>CONCATENATE("技能和怪物视频\火石像\",B14,".mp4")</f>
        <v>技能和怪物视频\火石像\普攻.mp4</v>
      </c>
    </row>
    <row r="15" spans="1:4">
      <c r="A15" s="92"/>
      <c r="B15" s="38" t="s">
        <v>149</v>
      </c>
      <c r="C15" s="36"/>
      <c r="D15" s="27" t="s">
        <v>150</v>
      </c>
    </row>
    <row r="16" spans="1:4">
      <c r="A16" s="92"/>
      <c r="B16" s="38" t="s">
        <v>151</v>
      </c>
      <c r="C16" s="36"/>
      <c r="D16" s="27" t="s">
        <v>152</v>
      </c>
    </row>
    <row r="17" spans="1:4">
      <c r="A17" s="92"/>
      <c r="B17" s="2" t="s">
        <v>153</v>
      </c>
      <c r="C17" s="36"/>
      <c r="D17" s="27" t="s">
        <v>154</v>
      </c>
    </row>
    <row r="18" spans="1:4">
      <c r="A18" s="92"/>
      <c r="B18" s="2" t="s">
        <v>155</v>
      </c>
      <c r="C18" s="36"/>
      <c r="D18" s="27" t="s">
        <v>154</v>
      </c>
    </row>
    <row r="19" spans="1:4">
      <c r="A19" s="92"/>
      <c r="B19" s="2" t="s">
        <v>156</v>
      </c>
      <c r="C19" s="10" t="s">
        <v>157</v>
      </c>
      <c r="D19" s="27"/>
    </row>
    <row r="20" spans="1:4">
      <c r="A20" s="93" t="s">
        <v>158</v>
      </c>
      <c r="B20" s="38" t="s">
        <v>139</v>
      </c>
      <c r="C20" s="36"/>
      <c r="D20" s="27" t="str">
        <f t="shared" ref="D20:D22" si="0">CONCATENATE("技能和怪物视频\火石像\",B20,".mp4")</f>
        <v>技能和怪物视频\火石像\普攻.mp4</v>
      </c>
    </row>
    <row r="21" spans="1:4">
      <c r="A21" s="92"/>
      <c r="B21" s="39" t="s">
        <v>159</v>
      </c>
      <c r="C21" s="36"/>
      <c r="D21" s="27" t="str">
        <f t="shared" si="0"/>
        <v>技能和怪物视频\火石像\冰冻连击.mp4</v>
      </c>
    </row>
    <row r="22" spans="1:4">
      <c r="A22" s="92"/>
      <c r="B22" s="39" t="s">
        <v>160</v>
      </c>
      <c r="C22" s="36"/>
      <c r="D22" s="27" t="str">
        <f t="shared" si="0"/>
        <v>技能和怪物视频\火石像\砸地.mp4</v>
      </c>
    </row>
    <row r="23" spans="1:4">
      <c r="A23" s="92" t="s">
        <v>161</v>
      </c>
      <c r="B23" s="38" t="s">
        <v>139</v>
      </c>
      <c r="C23" s="36"/>
      <c r="D23" s="27" t="s">
        <v>162</v>
      </c>
    </row>
    <row r="24" spans="1:4">
      <c r="A24" s="92"/>
      <c r="B24" s="38" t="s">
        <v>163</v>
      </c>
      <c r="C24" s="36"/>
      <c r="D24" s="27" t="s">
        <v>164</v>
      </c>
    </row>
    <row r="25" spans="1:4">
      <c r="A25" s="92"/>
      <c r="B25" s="38" t="s">
        <v>165</v>
      </c>
      <c r="C25" s="36"/>
      <c r="D25" s="27" t="s">
        <v>166</v>
      </c>
    </row>
    <row r="26" spans="1:4">
      <c r="A26" s="92"/>
      <c r="B26" s="38" t="s">
        <v>167</v>
      </c>
      <c r="C26" s="36"/>
      <c r="D26" s="27" t="s">
        <v>168</v>
      </c>
    </row>
    <row r="27" spans="1:4">
      <c r="A27" s="92"/>
      <c r="B27" s="2" t="s">
        <v>153</v>
      </c>
      <c r="C27" s="36"/>
      <c r="D27" s="27" t="s">
        <v>169</v>
      </c>
    </row>
    <row r="28" spans="1:4">
      <c r="A28" s="92"/>
      <c r="B28" s="2" t="s">
        <v>155</v>
      </c>
      <c r="C28" s="36"/>
      <c r="D28" s="27" t="s">
        <v>169</v>
      </c>
    </row>
    <row r="29" spans="1:4">
      <c r="A29" s="94" t="s">
        <v>170</v>
      </c>
      <c r="B29" s="40" t="s">
        <v>139</v>
      </c>
      <c r="C29" s="36"/>
      <c r="D29" s="27" t="str">
        <f>CONCATENATE("技能和怪物视频\僵尸狗\",B29,".mp4")</f>
        <v>技能和怪物视频\僵尸狗\普攻.mp4</v>
      </c>
    </row>
    <row r="30" spans="1:4">
      <c r="A30" s="94"/>
      <c r="B30" s="40" t="s">
        <v>171</v>
      </c>
      <c r="C30" s="36"/>
      <c r="D30" s="27" t="str">
        <f>CONCATENATE("技能和怪物视频\僵尸狗\",B30,".mp4")</f>
        <v>技能和怪物视频\僵尸狗\扑咬.mp4</v>
      </c>
    </row>
    <row r="31" spans="1:4">
      <c r="A31" s="94"/>
      <c r="B31" s="41" t="s">
        <v>172</v>
      </c>
      <c r="C31" s="10" t="s">
        <v>173</v>
      </c>
      <c r="D31" s="27"/>
    </row>
    <row r="32" spans="1:4">
      <c r="A32" s="94"/>
      <c r="B32" s="2" t="s">
        <v>153</v>
      </c>
      <c r="C32" s="36"/>
      <c r="D32" s="27" t="s">
        <v>174</v>
      </c>
    </row>
    <row r="33" spans="1:4">
      <c r="A33" s="94"/>
      <c r="B33" s="2" t="s">
        <v>155</v>
      </c>
      <c r="C33" s="36"/>
      <c r="D33" s="27" t="s">
        <v>174</v>
      </c>
    </row>
    <row r="34" spans="1:4">
      <c r="A34" s="95" t="s">
        <v>175</v>
      </c>
      <c r="B34" s="42" t="s">
        <v>139</v>
      </c>
      <c r="C34" s="36"/>
      <c r="D34" s="27" t="str">
        <f>CONCATENATE("技能和怪物视频\地狱犬\",B34,".mp4")</f>
        <v>技能和怪物视频\地狱犬\普攻.mp4</v>
      </c>
    </row>
    <row r="35" spans="1:4">
      <c r="A35" s="95"/>
      <c r="B35" s="42" t="s">
        <v>171</v>
      </c>
      <c r="C35" s="36"/>
      <c r="D35" s="27" t="s">
        <v>176</v>
      </c>
    </row>
    <row r="36" spans="1:4">
      <c r="A36" s="95"/>
      <c r="B36" s="42" t="s">
        <v>177</v>
      </c>
      <c r="C36" s="36"/>
      <c r="D36" s="27" t="s">
        <v>176</v>
      </c>
    </row>
    <row r="37" spans="1:4">
      <c r="A37" s="95"/>
      <c r="B37" s="42" t="s">
        <v>178</v>
      </c>
      <c r="C37" s="36"/>
      <c r="D37" s="27" t="s">
        <v>176</v>
      </c>
    </row>
    <row r="38" spans="1:4">
      <c r="A38" s="95"/>
      <c r="B38" s="42" t="s">
        <v>179</v>
      </c>
      <c r="C38" s="36"/>
      <c r="D38" s="27" t="s">
        <v>180</v>
      </c>
    </row>
    <row r="39" spans="1:4">
      <c r="A39" s="95"/>
      <c r="B39" s="2" t="s">
        <v>153</v>
      </c>
      <c r="C39" s="36"/>
      <c r="D39" s="27" t="s">
        <v>181</v>
      </c>
    </row>
    <row r="40" spans="1:4">
      <c r="A40" s="95"/>
      <c r="B40" s="2" t="s">
        <v>155</v>
      </c>
      <c r="C40" s="36"/>
      <c r="D40" s="27" t="s">
        <v>181</v>
      </c>
    </row>
    <row r="42" spans="1:4" s="35" customFormat="1">
      <c r="A42" s="43" t="s">
        <v>182</v>
      </c>
      <c r="B42" s="44"/>
      <c r="C42" s="44"/>
      <c r="D42" s="44"/>
    </row>
    <row r="43" spans="1:4" s="35" customFormat="1">
      <c r="A43" s="43" t="s">
        <v>183</v>
      </c>
    </row>
    <row r="44" spans="1:4" s="35" customFormat="1">
      <c r="A44" s="45" t="s">
        <v>184</v>
      </c>
    </row>
  </sheetData>
  <mergeCells count="9">
    <mergeCell ref="A20:A22"/>
    <mergeCell ref="A23:A28"/>
    <mergeCell ref="A29:A33"/>
    <mergeCell ref="A34:A40"/>
    <mergeCell ref="A2:A6"/>
    <mergeCell ref="A7:A9"/>
    <mergeCell ref="A10:A11"/>
    <mergeCell ref="A12:A13"/>
    <mergeCell ref="A14:A19"/>
  </mergeCells>
  <phoneticPr fontId="18" type="noConversion"/>
  <pageMargins left="0.69930555555555596" right="0.69930555555555596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1:D17"/>
  <sheetViews>
    <sheetView workbookViewId="0">
      <selection activeCell="D23" sqref="D23"/>
    </sheetView>
  </sheetViews>
  <sheetFormatPr defaultColWidth="8.88671875" defaultRowHeight="13.5"/>
  <cols>
    <col min="1" max="1" width="7.5546875" style="5" customWidth="1"/>
    <col min="2" max="2" width="13.33203125" style="5" customWidth="1"/>
    <col min="3" max="3" width="4.6640625" style="5" customWidth="1"/>
    <col min="4" max="4" width="50.77734375" style="5" customWidth="1"/>
    <col min="5" max="16384" width="8.88671875" style="5"/>
  </cols>
  <sheetData>
    <row r="1" spans="1:4" s="4" customFormat="1">
      <c r="A1" s="29" t="s">
        <v>49</v>
      </c>
      <c r="B1" s="29" t="s">
        <v>27</v>
      </c>
      <c r="C1" s="30" t="s">
        <v>28</v>
      </c>
      <c r="D1" s="30" t="s">
        <v>30</v>
      </c>
    </row>
    <row r="2" spans="1:4">
      <c r="A2" s="96" t="s">
        <v>185</v>
      </c>
      <c r="B2" s="31" t="s">
        <v>186</v>
      </c>
      <c r="C2" s="32"/>
      <c r="D2" s="33"/>
    </row>
    <row r="3" spans="1:4">
      <c r="A3" s="96"/>
      <c r="B3" s="31" t="s">
        <v>187</v>
      </c>
      <c r="C3" s="32"/>
      <c r="D3" s="33"/>
    </row>
    <row r="4" spans="1:4">
      <c r="A4" s="96"/>
      <c r="B4" s="31" t="s">
        <v>188</v>
      </c>
      <c r="C4" s="32"/>
      <c r="D4" s="33"/>
    </row>
    <row r="5" spans="1:4">
      <c r="A5" s="96"/>
      <c r="B5" s="31" t="s">
        <v>189</v>
      </c>
      <c r="C5" s="32"/>
      <c r="D5" s="33"/>
    </row>
    <row r="6" spans="1:4">
      <c r="A6" s="96"/>
      <c r="B6" s="34" t="s">
        <v>190</v>
      </c>
      <c r="C6" s="32"/>
      <c r="D6" s="33"/>
    </row>
    <row r="7" spans="1:4">
      <c r="A7" s="96"/>
      <c r="B7" s="34" t="s">
        <v>137</v>
      </c>
      <c r="C7" s="32"/>
      <c r="D7" s="33"/>
    </row>
    <row r="8" spans="1:4">
      <c r="A8" s="96"/>
      <c r="B8" s="34" t="s">
        <v>191</v>
      </c>
      <c r="C8" s="32"/>
      <c r="D8" s="33"/>
    </row>
    <row r="9" spans="1:4">
      <c r="A9" s="96"/>
      <c r="B9" s="34" t="s">
        <v>192</v>
      </c>
      <c r="C9" s="32"/>
      <c r="D9" s="33"/>
    </row>
    <row r="10" spans="1:4">
      <c r="A10" s="97" t="s">
        <v>193</v>
      </c>
      <c r="B10" s="31" t="s">
        <v>194</v>
      </c>
      <c r="C10" s="32"/>
      <c r="D10" s="33"/>
    </row>
    <row r="11" spans="1:4">
      <c r="A11" s="97"/>
      <c r="B11" s="31" t="s">
        <v>195</v>
      </c>
      <c r="C11" s="32"/>
      <c r="D11" s="33"/>
    </row>
    <row r="12" spans="1:4">
      <c r="A12" s="97"/>
      <c r="B12" s="31" t="s">
        <v>196</v>
      </c>
      <c r="C12" s="32"/>
      <c r="D12" s="33"/>
    </row>
    <row r="13" spans="1:4">
      <c r="A13" s="97"/>
      <c r="B13" s="31" t="s">
        <v>197</v>
      </c>
      <c r="C13" s="32"/>
      <c r="D13" s="33"/>
    </row>
    <row r="14" spans="1:4">
      <c r="A14" s="97"/>
      <c r="B14" s="34" t="s">
        <v>190</v>
      </c>
      <c r="C14" s="32"/>
      <c r="D14" s="33"/>
    </row>
    <row r="15" spans="1:4">
      <c r="A15" s="97"/>
      <c r="B15" s="34" t="s">
        <v>137</v>
      </c>
      <c r="C15" s="32"/>
      <c r="D15" s="33" t="s">
        <v>198</v>
      </c>
    </row>
    <row r="16" spans="1:4">
      <c r="A16" s="97"/>
      <c r="B16" s="34" t="s">
        <v>191</v>
      </c>
      <c r="C16" s="32"/>
      <c r="D16" s="33"/>
    </row>
    <row r="17" spans="1:4">
      <c r="A17" s="97"/>
      <c r="B17" s="34" t="s">
        <v>192</v>
      </c>
      <c r="C17" s="32"/>
      <c r="D17" s="33"/>
    </row>
  </sheetData>
  <mergeCells count="2">
    <mergeCell ref="A2:A9"/>
    <mergeCell ref="A10:A17"/>
  </mergeCells>
  <phoneticPr fontId="18" type="noConversion"/>
  <pageMargins left="0.69930555555555596" right="0.69930555555555596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A1:E4"/>
  <sheetViews>
    <sheetView workbookViewId="0">
      <selection activeCell="D4" sqref="D4"/>
    </sheetView>
  </sheetViews>
  <sheetFormatPr defaultColWidth="8.88671875" defaultRowHeight="13.5"/>
  <cols>
    <col min="1" max="2" width="8.88671875" style="5"/>
    <col min="3" max="3" width="24.5546875" style="5" customWidth="1"/>
    <col min="4" max="5" width="44.109375" style="5" customWidth="1"/>
    <col min="6" max="16384" width="8.88671875" style="5"/>
  </cols>
  <sheetData>
    <row r="1" spans="1:5">
      <c r="A1" s="22" t="s">
        <v>49</v>
      </c>
      <c r="B1" s="22" t="s">
        <v>27</v>
      </c>
      <c r="C1" s="23" t="s">
        <v>28</v>
      </c>
      <c r="D1" s="23" t="s">
        <v>30</v>
      </c>
      <c r="E1" s="24" t="s">
        <v>199</v>
      </c>
    </row>
    <row r="2" spans="1:5" ht="92.25" customHeight="1">
      <c r="A2" s="98" t="s">
        <v>200</v>
      </c>
      <c r="B2" s="25" t="s">
        <v>201</v>
      </c>
      <c r="C2" s="26" t="s">
        <v>202</v>
      </c>
      <c r="D2" s="27"/>
      <c r="E2" s="99"/>
    </row>
    <row r="3" spans="1:5" ht="92.25" customHeight="1">
      <c r="A3" s="98"/>
      <c r="B3" s="25" t="s">
        <v>203</v>
      </c>
      <c r="C3" s="26" t="s">
        <v>204</v>
      </c>
      <c r="D3" s="27"/>
      <c r="E3" s="100"/>
    </row>
    <row r="4" spans="1:5" ht="141.75" customHeight="1">
      <c r="A4" s="91"/>
      <c r="B4" s="25" t="s">
        <v>205</v>
      </c>
      <c r="C4" s="26" t="s">
        <v>206</v>
      </c>
      <c r="D4" s="27"/>
      <c r="E4" s="101"/>
    </row>
  </sheetData>
  <mergeCells count="2">
    <mergeCell ref="A2:A4"/>
    <mergeCell ref="E2:E4"/>
  </mergeCells>
  <phoneticPr fontId="18" type="noConversion"/>
  <pageMargins left="0.69930555555555596" right="0.69930555555555596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B5"/>
  <sheetViews>
    <sheetView workbookViewId="0">
      <selection activeCell="B14" sqref="B14"/>
    </sheetView>
  </sheetViews>
  <sheetFormatPr defaultColWidth="8.88671875" defaultRowHeight="13.5"/>
  <cols>
    <col min="1" max="1" width="22.44140625" style="5" customWidth="1"/>
    <col min="2" max="2" width="50.77734375" style="5" customWidth="1"/>
    <col min="3" max="16384" width="8.88671875" style="5"/>
  </cols>
  <sheetData>
    <row r="1" spans="1:2">
      <c r="A1" s="7" t="s">
        <v>0</v>
      </c>
      <c r="B1" s="8" t="s">
        <v>2</v>
      </c>
    </row>
    <row r="2" spans="1:2">
      <c r="A2" s="19" t="s">
        <v>207</v>
      </c>
      <c r="B2" s="20" t="s">
        <v>208</v>
      </c>
    </row>
    <row r="3" spans="1:2">
      <c r="A3" s="17" t="s">
        <v>209</v>
      </c>
      <c r="B3" s="15" t="s">
        <v>210</v>
      </c>
    </row>
    <row r="4" spans="1:2">
      <c r="A4" s="17" t="s">
        <v>211</v>
      </c>
      <c r="B4" s="15" t="s">
        <v>212</v>
      </c>
    </row>
    <row r="5" spans="1:2">
      <c r="A5" s="17" t="s">
        <v>213</v>
      </c>
      <c r="B5" s="15" t="s">
        <v>214</v>
      </c>
    </row>
  </sheetData>
  <phoneticPr fontId="18" type="noConversion"/>
  <pageMargins left="0.69930555555555596" right="0.69930555555555596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B28"/>
  <sheetViews>
    <sheetView workbookViewId="0">
      <selection activeCell="A2" sqref="A2:A28"/>
    </sheetView>
  </sheetViews>
  <sheetFormatPr defaultColWidth="8.88671875" defaultRowHeight="13.5"/>
  <cols>
    <col min="1" max="1" width="21" style="5" customWidth="1"/>
    <col min="2" max="2" width="54" style="6" customWidth="1"/>
    <col min="3" max="16384" width="8.88671875" style="5"/>
  </cols>
  <sheetData>
    <row r="1" spans="1:2" s="4" customFormat="1">
      <c r="A1" s="7" t="s">
        <v>0</v>
      </c>
      <c r="B1" s="8" t="s">
        <v>2</v>
      </c>
    </row>
    <row r="2" spans="1:2">
      <c r="A2" s="9" t="s">
        <v>215</v>
      </c>
      <c r="B2" s="10" t="s">
        <v>216</v>
      </c>
    </row>
    <row r="3" spans="1:2">
      <c r="A3" s="9" t="s">
        <v>217</v>
      </c>
      <c r="B3" s="10" t="s">
        <v>218</v>
      </c>
    </row>
    <row r="4" spans="1:2" ht="25.5">
      <c r="A4" s="9" t="s">
        <v>219</v>
      </c>
      <c r="B4" s="10" t="s">
        <v>220</v>
      </c>
    </row>
    <row r="5" spans="1:2" ht="25.5">
      <c r="A5" s="9" t="s">
        <v>221</v>
      </c>
      <c r="B5" s="10" t="s">
        <v>220</v>
      </c>
    </row>
    <row r="6" spans="1:2">
      <c r="A6" s="9" t="s">
        <v>222</v>
      </c>
      <c r="B6" s="10" t="s">
        <v>223</v>
      </c>
    </row>
    <row r="7" spans="1:2">
      <c r="A7" s="9" t="s">
        <v>224</v>
      </c>
      <c r="B7" s="10" t="s">
        <v>225</v>
      </c>
    </row>
    <row r="8" spans="1:2">
      <c r="A8" s="9" t="s">
        <v>226</v>
      </c>
      <c r="B8" s="10" t="s">
        <v>227</v>
      </c>
    </row>
    <row r="9" spans="1:2">
      <c r="A9" s="9" t="s">
        <v>228</v>
      </c>
      <c r="B9" s="10" t="s">
        <v>229</v>
      </c>
    </row>
    <row r="10" spans="1:2">
      <c r="A10" s="9" t="s">
        <v>230</v>
      </c>
      <c r="B10" s="10" t="s">
        <v>231</v>
      </c>
    </row>
    <row r="11" spans="1:2">
      <c r="A11" s="9" t="s">
        <v>232</v>
      </c>
      <c r="B11" s="10" t="s">
        <v>233</v>
      </c>
    </row>
    <row r="12" spans="1:2">
      <c r="A12" s="9" t="s">
        <v>234</v>
      </c>
      <c r="B12" s="10" t="s">
        <v>235</v>
      </c>
    </row>
    <row r="13" spans="1:2">
      <c r="A13" s="9" t="s">
        <v>236</v>
      </c>
      <c r="B13" s="10" t="s">
        <v>237</v>
      </c>
    </row>
    <row r="14" spans="1:2">
      <c r="A14" s="11" t="s">
        <v>238</v>
      </c>
      <c r="B14" s="12" t="s">
        <v>239</v>
      </c>
    </row>
    <row r="15" spans="1:2">
      <c r="A15" s="11" t="s">
        <v>240</v>
      </c>
      <c r="B15" s="12" t="s">
        <v>241</v>
      </c>
    </row>
    <row r="16" spans="1:2">
      <c r="A16" s="9" t="s">
        <v>242</v>
      </c>
      <c r="B16" s="10" t="s">
        <v>243</v>
      </c>
    </row>
    <row r="17" spans="1:2">
      <c r="A17" s="9" t="s">
        <v>244</v>
      </c>
      <c r="B17" s="13" t="s">
        <v>245</v>
      </c>
    </row>
    <row r="18" spans="1:2">
      <c r="A18" s="9" t="s">
        <v>246</v>
      </c>
      <c r="B18" s="13" t="s">
        <v>247</v>
      </c>
    </row>
    <row r="19" spans="1:2">
      <c r="A19" s="9" t="s">
        <v>248</v>
      </c>
      <c r="B19" s="10" t="s">
        <v>249</v>
      </c>
    </row>
    <row r="20" spans="1:2" ht="13.5" customHeight="1">
      <c r="A20" s="14" t="s">
        <v>250</v>
      </c>
      <c r="B20" s="15" t="s">
        <v>251</v>
      </c>
    </row>
    <row r="21" spans="1:2" ht="13.5" customHeight="1">
      <c r="A21" s="14" t="s">
        <v>252</v>
      </c>
      <c r="B21" s="15" t="s">
        <v>253</v>
      </c>
    </row>
    <row r="22" spans="1:2">
      <c r="A22" s="14" t="s">
        <v>254</v>
      </c>
      <c r="B22" s="15" t="s">
        <v>255</v>
      </c>
    </row>
    <row r="23" spans="1:2" ht="13.5" customHeight="1">
      <c r="A23" s="16" t="s">
        <v>256</v>
      </c>
      <c r="B23" s="15" t="s">
        <v>257</v>
      </c>
    </row>
    <row r="24" spans="1:2" ht="13.5" customHeight="1">
      <c r="A24" s="17" t="s">
        <v>258</v>
      </c>
      <c r="B24" s="18" t="s">
        <v>259</v>
      </c>
    </row>
    <row r="25" spans="1:2">
      <c r="A25" s="19" t="s">
        <v>260</v>
      </c>
      <c r="B25" s="20" t="s">
        <v>261</v>
      </c>
    </row>
    <row r="26" spans="1:2">
      <c r="A26" s="19" t="s">
        <v>262</v>
      </c>
      <c r="B26" s="20" t="s">
        <v>263</v>
      </c>
    </row>
    <row r="27" spans="1:2" ht="13.5" customHeight="1">
      <c r="A27" s="17" t="s">
        <v>264</v>
      </c>
      <c r="B27" s="18" t="s">
        <v>265</v>
      </c>
    </row>
    <row r="28" spans="1:2" ht="13.5" customHeight="1">
      <c r="A28" s="21" t="s">
        <v>266</v>
      </c>
      <c r="B28" s="18" t="s">
        <v>267</v>
      </c>
    </row>
  </sheetData>
  <phoneticPr fontId="18" type="noConversion"/>
  <pageMargins left="0.69930555555555596" right="0.69930555555555596" top="0.75" bottom="0.75" header="0.3" footer="0.3"/>
  <pageSetup paperSize="9" orientation="portrait"/>
</worksheet>
</file>

<file path=xl/worksheets/sheet9.xml><?xml version="1.0" encoding="utf-8"?>
<worksheet xmlns="http://schemas.openxmlformats.org/spreadsheetml/2006/main" xmlns:r="http://schemas.openxmlformats.org/officeDocument/2006/relationships">
  <dimension ref="A1:D13"/>
  <sheetViews>
    <sheetView tabSelected="1" workbookViewId="0">
      <selection activeCell="F10" sqref="F10:G10"/>
    </sheetView>
  </sheetViews>
  <sheetFormatPr defaultColWidth="8.88671875" defaultRowHeight="13.5"/>
  <cols>
    <col min="1" max="16384" width="8.88671875" style="109"/>
  </cols>
  <sheetData>
    <row r="1" spans="1:4">
      <c r="A1" s="105" t="s">
        <v>268</v>
      </c>
      <c r="B1" s="106"/>
      <c r="C1" s="107" t="s">
        <v>269</v>
      </c>
      <c r="D1" s="108"/>
    </row>
    <row r="2" spans="1:4">
      <c r="A2" s="110"/>
      <c r="B2" s="111"/>
      <c r="C2" s="112" t="s">
        <v>270</v>
      </c>
      <c r="D2" s="112" t="s">
        <v>271</v>
      </c>
    </row>
    <row r="3" spans="1:4">
      <c r="A3" s="102" t="s">
        <v>272</v>
      </c>
      <c r="B3" s="1" t="s">
        <v>273</v>
      </c>
      <c r="C3" s="1">
        <v>2</v>
      </c>
      <c r="D3" s="1">
        <v>2</v>
      </c>
    </row>
    <row r="4" spans="1:4">
      <c r="A4" s="102"/>
      <c r="B4" s="1" t="s">
        <v>274</v>
      </c>
      <c r="C4" s="1">
        <v>6</v>
      </c>
      <c r="D4" s="1">
        <v>6</v>
      </c>
    </row>
    <row r="5" spans="1:4">
      <c r="A5" s="102"/>
      <c r="B5" s="3" t="s">
        <v>275</v>
      </c>
      <c r="C5" s="3">
        <v>1</v>
      </c>
      <c r="D5" s="1">
        <v>1</v>
      </c>
    </row>
    <row r="6" spans="1:4">
      <c r="A6" s="103" t="s">
        <v>276</v>
      </c>
      <c r="B6" s="104"/>
      <c r="C6" s="3">
        <v>0</v>
      </c>
      <c r="D6" s="1">
        <v>40</v>
      </c>
    </row>
    <row r="7" spans="1:4">
      <c r="A7" s="102" t="s">
        <v>277</v>
      </c>
      <c r="B7" s="102"/>
      <c r="C7" s="1">
        <v>2</v>
      </c>
      <c r="D7" s="1">
        <v>9</v>
      </c>
    </row>
    <row r="8" spans="1:4">
      <c r="A8" s="102" t="s">
        <v>278</v>
      </c>
      <c r="B8" s="1" t="s">
        <v>279</v>
      </c>
      <c r="C8" s="1">
        <v>62</v>
      </c>
      <c r="D8" s="1">
        <v>80</v>
      </c>
    </row>
    <row r="9" spans="1:4">
      <c r="A9" s="102"/>
      <c r="B9" s="1" t="s">
        <v>280</v>
      </c>
      <c r="C9" s="1">
        <v>39</v>
      </c>
      <c r="D9" s="1">
        <v>150</v>
      </c>
    </row>
    <row r="10" spans="1:4">
      <c r="A10" s="102"/>
      <c r="B10" s="1" t="s">
        <v>281</v>
      </c>
      <c r="C10" s="1">
        <v>0</v>
      </c>
      <c r="D10" s="1">
        <v>120</v>
      </c>
    </row>
    <row r="11" spans="1:4">
      <c r="A11" s="102"/>
      <c r="B11" s="1" t="s">
        <v>282</v>
      </c>
      <c r="C11" s="1">
        <v>3</v>
      </c>
      <c r="D11" s="1">
        <v>3</v>
      </c>
    </row>
    <row r="12" spans="1:4">
      <c r="A12" s="102"/>
      <c r="B12" s="1" t="s">
        <v>283</v>
      </c>
      <c r="C12" s="1">
        <v>4</v>
      </c>
      <c r="D12" s="1">
        <v>4</v>
      </c>
    </row>
    <row r="13" spans="1:4">
      <c r="A13" s="102"/>
      <c r="B13" s="1" t="s">
        <v>284</v>
      </c>
      <c r="C13" s="1">
        <v>27</v>
      </c>
      <c r="D13" s="1">
        <v>27</v>
      </c>
    </row>
  </sheetData>
  <mergeCells count="6">
    <mergeCell ref="C1:D1"/>
    <mergeCell ref="A6:B6"/>
    <mergeCell ref="A7:B7"/>
    <mergeCell ref="A3:A5"/>
    <mergeCell ref="A8:A13"/>
    <mergeCell ref="A1:B2"/>
  </mergeCells>
  <phoneticPr fontId="18" type="noConversion"/>
  <pageMargins left="0.69930555555555596" right="0.69930555555555596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BGM</vt:lpstr>
      <vt:lpstr>过场动画配音</vt:lpstr>
      <vt:lpstr>主角音效</vt:lpstr>
      <vt:lpstr>怪物音效</vt:lpstr>
      <vt:lpstr>宠物音效</vt:lpstr>
      <vt:lpstr>NPC音效</vt:lpstr>
      <vt:lpstr>场景元件音效</vt:lpstr>
      <vt:lpstr>UI音效</vt:lpstr>
      <vt:lpstr>数量统计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Chaos Chiang</dc:creator>
  <cp:lastModifiedBy>Chaos Chiang</cp:lastModifiedBy>
  <dcterms:created xsi:type="dcterms:W3CDTF">2016-05-05T07:43:00Z</dcterms:created>
  <dcterms:modified xsi:type="dcterms:W3CDTF">2016-05-13T09:54:23Z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2052-10.1.0.5603</vt:lpwstr>
  </property>
</Properties>
</file>